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ROBA_pdv" sheetId="1" r:id="rId1"/>
  </sheets>
  <definedNames>
    <definedName name="_xlnm.Print_Area" localSheetId="0">'ROBA_pdv'!$A$1:$AJ$63</definedName>
    <definedName name="Excel_BuiltIn_Print_Area_2">#REF!</definedName>
    <definedName name="Excel_BuiltIn_Print_Area_1___0">'ROBA_pdv'!$A$1:$AJ$65</definedName>
  </definedNames>
  <calcPr fullCalcOnLoad="1"/>
</workbook>
</file>

<file path=xl/sharedStrings.xml><?xml version="1.0" encoding="utf-8"?>
<sst xmlns="http://schemas.openxmlformats.org/spreadsheetml/2006/main" count="103" uniqueCount="86">
  <si>
    <t xml:space="preserve">Izdavalac računa: </t>
  </si>
  <si>
    <t>MOJA FIRMA doo/str</t>
  </si>
  <si>
    <t xml:space="preserve">broj u evidenciji: </t>
  </si>
  <si>
    <t>Moja ulica br.704, 21000 NOVI SAD</t>
  </si>
  <si>
    <t xml:space="preserve">strana: </t>
  </si>
  <si>
    <t xml:space="preserve">PIB: </t>
  </si>
  <si>
    <t>100300200</t>
  </si>
  <si>
    <t xml:space="preserve">Matični broj: </t>
  </si>
  <si>
    <t>011111111</t>
  </si>
  <si>
    <t xml:space="preserve">PEPDV: </t>
  </si>
  <si>
    <t xml:space="preserve">APR reg.br: </t>
  </si>
  <si>
    <t xml:space="preserve">Tekući račun:  </t>
  </si>
  <si>
    <t>331-123456789012-22  ERSTE bank ad Novi Sad</t>
  </si>
  <si>
    <t xml:space="preserve">Telefon: </t>
  </si>
  <si>
    <t>021-1000130</t>
  </si>
  <si>
    <t xml:space="preserve">Fax: </t>
  </si>
  <si>
    <t xml:space="preserve"> E-mail: </t>
  </si>
  <si>
    <t>* izdavalac računa se nalazi u registru PDV obveznika</t>
  </si>
  <si>
    <t>primalac računa - kupac/klijent:</t>
  </si>
  <si>
    <t xml:space="preserve">    P D V</t>
  </si>
  <si>
    <t>www.mojknjigovodja.rs</t>
  </si>
  <si>
    <t>ABC KUPAC doo/str</t>
  </si>
  <si>
    <r>
      <t>RAČUN</t>
    </r>
    <r>
      <rPr>
        <sz val="10"/>
        <rFont val="Arial"/>
        <family val="2"/>
      </rPr>
      <t xml:space="preserve"> broj:</t>
    </r>
  </si>
  <si>
    <t>2014-01</t>
  </si>
  <si>
    <t xml:space="preserve"> Datum izdavanja računa:</t>
  </si>
  <si>
    <t xml:space="preserve"> godine</t>
  </si>
  <si>
    <t>21000 NOVI SAD</t>
  </si>
  <si>
    <t xml:space="preserve"> Mesto izdavanja računa:</t>
  </si>
  <si>
    <t>Njihova ulica br,207</t>
  </si>
  <si>
    <t xml:space="preserve"> Datum prometa dobara i usluga:</t>
  </si>
  <si>
    <t xml:space="preserve"> PIB:</t>
  </si>
  <si>
    <t>100200300</t>
  </si>
  <si>
    <t xml:space="preserve"> Mesto prometa dobara i usluga:</t>
  </si>
  <si>
    <t xml:space="preserve"> Tel.</t>
  </si>
  <si>
    <t xml:space="preserve">Fax. </t>
  </si>
  <si>
    <t xml:space="preserve"> Rok plaćanja:</t>
  </si>
  <si>
    <t xml:space="preserve"> Tekući račun:</t>
  </si>
  <si>
    <t xml:space="preserve"> Način plaćanja:</t>
  </si>
  <si>
    <t>virmanski</t>
  </si>
  <si>
    <t xml:space="preserve">Fiskalni isečak BI: </t>
  </si>
  <si>
    <t xml:space="preserve">Dokument izdat po Zakonu o porezu na dodatu vrednost i ostalim propisima </t>
  </si>
  <si>
    <t>r. br</t>
  </si>
  <si>
    <t>jed. mere</t>
  </si>
  <si>
    <t>količina</t>
  </si>
  <si>
    <t>cena bez pdv</t>
  </si>
  <si>
    <t xml:space="preserve">vrednost bez pdv  </t>
  </si>
  <si>
    <t>r a b a t</t>
  </si>
  <si>
    <t xml:space="preserve">OSNOVICA za PDV </t>
  </si>
  <si>
    <t>stopa pdv</t>
  </si>
  <si>
    <t>iznos PDV</t>
  </si>
  <si>
    <t>VREDNOST SA PDV</t>
  </si>
  <si>
    <t>V R S T A - N A Z I V</t>
  </si>
  <si>
    <t>vrednost -</t>
  </si>
  <si>
    <t>D O B A R A - U S L U G A</t>
  </si>
  <si>
    <t>OSNOVICA</t>
  </si>
  <si>
    <t>za PDV</t>
  </si>
  <si>
    <t>-</t>
  </si>
  <si>
    <t>RSD</t>
  </si>
  <si>
    <t>%</t>
  </si>
  <si>
    <t>1.</t>
  </si>
  <si>
    <t>kom</t>
  </si>
  <si>
    <t>Ukupno:</t>
  </si>
  <si>
    <t>specifikacija poreza:</t>
  </si>
  <si>
    <t xml:space="preserve">osnovica za pdv: </t>
  </si>
  <si>
    <t>+</t>
  </si>
  <si>
    <t>PDV</t>
  </si>
  <si>
    <t>%:</t>
  </si>
  <si>
    <t>=</t>
  </si>
  <si>
    <t>vrednost sa pdv:</t>
  </si>
  <si>
    <t xml:space="preserve">ukupno: </t>
  </si>
  <si>
    <t xml:space="preserve">ukupno:    </t>
  </si>
  <si>
    <r>
      <t>slovima</t>
    </r>
    <r>
      <rPr>
        <sz val="10"/>
        <rFont val="Arial"/>
        <family val="2"/>
      </rPr>
      <t>:</t>
    </r>
  </si>
  <si>
    <t>Podaci o odgovornom licu:</t>
  </si>
  <si>
    <t xml:space="preserve">UKUPNO VREDNOST sa PDV: </t>
  </si>
  <si>
    <t>M.P.</t>
  </si>
  <si>
    <t>potpis odgovornog lica</t>
  </si>
  <si>
    <t>ime i prezime odgovrnog lica</t>
  </si>
  <si>
    <t>adresa i broj telefona odg.lica</t>
  </si>
  <si>
    <t>Podaci o izdavaocu dobara:</t>
  </si>
  <si>
    <t xml:space="preserve">napomena o poreskom oslobođenju: </t>
  </si>
  <si>
    <t>potpis</t>
  </si>
  <si>
    <t>ime i prezime</t>
  </si>
  <si>
    <t>Podaci o primaocu dobara:</t>
  </si>
  <si>
    <t>Podaci o prevozniku dobara:</t>
  </si>
  <si>
    <t>primio i kontrolisao</t>
  </si>
  <si>
    <t>Ime-naziv,, adresa i registarski broj vozila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</si>
</sst>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;[RED]\-0.00"/>
    <numFmt numFmtId="167" formatCode="#,##0.00"/>
    <numFmt numFmtId="168" formatCode="0.00"/>
    <numFmt numFmtId="169" formatCode="0"/>
  </numFmts>
  <fonts count="29">
    <font>
      <sz val="10"/>
      <name val="Arial"/>
      <family val="2"/>
    </font>
    <font>
      <i/>
      <sz val="7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16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i/>
      <sz val="14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5" fontId="1" fillId="0" borderId="0" xfId="0" applyNumberFormat="1" applyFont="1" applyBorder="1" applyAlignment="1" applyProtection="1">
      <alignment horizontal="left" vertical="center" shrinkToFit="1"/>
      <protection/>
    </xf>
    <xf numFmtId="165" fontId="2" fillId="0" borderId="0" xfId="0" applyNumberFormat="1" applyFont="1" applyBorder="1" applyAlignment="1" applyProtection="1">
      <alignment horizontal="left" vertical="center" shrinkToFit="1"/>
      <protection locked="0"/>
    </xf>
    <xf numFmtId="165" fontId="0" fillId="0" borderId="0" xfId="0" applyNumberFormat="1" applyFont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164" fontId="0" fillId="2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 applyProtection="1">
      <alignment horizontal="left" vertical="center" shrinkToFit="1"/>
      <protection hidden="1" locked="0"/>
    </xf>
    <xf numFmtId="164" fontId="0" fillId="2" borderId="0" xfId="0" applyFont="1" applyFill="1" applyBorder="1" applyAlignment="1" applyProtection="1">
      <alignment horizontal="left" vertical="center" shrinkToFit="1"/>
      <protection hidden="1" locked="0"/>
    </xf>
    <xf numFmtId="164" fontId="5" fillId="0" borderId="0" xfId="0" applyFont="1" applyBorder="1" applyAlignment="1" applyProtection="1">
      <alignment horizontal="left" shrinkToFit="1"/>
      <protection locked="0"/>
    </xf>
    <xf numFmtId="165" fontId="6" fillId="0" borderId="0" xfId="0" applyNumberFormat="1" applyFont="1" applyBorder="1" applyAlignment="1" applyProtection="1">
      <alignment horizontal="left" vertical="center" shrinkToFit="1"/>
      <protection locked="0"/>
    </xf>
    <xf numFmtId="165" fontId="0" fillId="0" borderId="0" xfId="0" applyNumberFormat="1" applyFont="1" applyBorder="1" applyAlignment="1">
      <alignment horizontal="left" vertical="center" shrinkToFit="1"/>
    </xf>
    <xf numFmtId="165" fontId="0" fillId="0" borderId="0" xfId="0" applyNumberFormat="1" applyFont="1" applyBorder="1" applyAlignment="1">
      <alignment horizontal="right" vertical="center" shrinkToFit="1"/>
    </xf>
    <xf numFmtId="165" fontId="0" fillId="0" borderId="1" xfId="0" applyNumberFormat="1" applyFont="1" applyBorder="1" applyAlignment="1">
      <alignment horizontal="left" vertical="center" shrinkToFit="1"/>
    </xf>
    <xf numFmtId="165" fontId="6" fillId="0" borderId="1" xfId="0" applyNumberFormat="1" applyFont="1" applyBorder="1" applyAlignment="1" applyProtection="1">
      <alignment horizontal="left" vertical="center" shrinkToFit="1"/>
      <protection locked="0"/>
    </xf>
    <xf numFmtId="165" fontId="0" fillId="0" borderId="1" xfId="0" applyNumberFormat="1" applyFont="1" applyBorder="1" applyAlignment="1">
      <alignment horizontal="right" vertical="center" shrinkToFit="1"/>
    </xf>
    <xf numFmtId="164" fontId="0" fillId="2" borderId="1" xfId="0" applyFont="1" applyFill="1" applyBorder="1" applyAlignment="1">
      <alignment vertical="center"/>
    </xf>
    <xf numFmtId="165" fontId="7" fillId="0" borderId="0" xfId="0" applyNumberFormat="1" applyFont="1" applyBorder="1" applyAlignment="1">
      <alignment horizontal="left" vertical="center"/>
    </xf>
    <xf numFmtId="165" fontId="8" fillId="0" borderId="0" xfId="0" applyNumberFormat="1" applyFont="1" applyBorder="1" applyAlignment="1" applyProtection="1">
      <alignment horizontal="left" vertical="center" shrinkToFit="1"/>
      <protection locked="0"/>
    </xf>
    <xf numFmtId="165" fontId="9" fillId="0" borderId="0" xfId="0" applyNumberFormat="1" applyFont="1" applyBorder="1" applyAlignment="1">
      <alignment vertical="center"/>
    </xf>
    <xf numFmtId="164" fontId="0" fillId="0" borderId="0" xfId="0" applyAlignment="1">
      <alignment vertical="center"/>
    </xf>
    <xf numFmtId="165" fontId="1" fillId="0" borderId="0" xfId="0" applyNumberFormat="1" applyFont="1" applyBorder="1" applyAlignment="1">
      <alignment horizontal="left" vertical="center"/>
    </xf>
    <xf numFmtId="165" fontId="0" fillId="2" borderId="0" xfId="0" applyNumberFormat="1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horizontal="right" vertical="center" textRotation="90" shrinkToFit="1"/>
    </xf>
    <xf numFmtId="165" fontId="11" fillId="0" borderId="2" xfId="0" applyNumberFormat="1" applyFont="1" applyBorder="1" applyAlignment="1" applyProtection="1">
      <alignment horizontal="center" vertical="center" shrinkToFit="1"/>
      <protection locked="0"/>
    </xf>
    <xf numFmtId="165" fontId="12" fillId="2" borderId="0" xfId="0" applyNumberFormat="1" applyFont="1" applyFill="1" applyBorder="1" applyAlignment="1" applyProtection="1">
      <alignment horizontal="right" vertical="center" shrinkToFit="1"/>
      <protection locked="0"/>
    </xf>
    <xf numFmtId="165" fontId="6" fillId="2" borderId="0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165" fontId="13" fillId="0" borderId="3" xfId="0" applyNumberFormat="1" applyFont="1" applyBorder="1" applyAlignment="1" applyProtection="1">
      <alignment vertical="center" shrinkToFit="1"/>
      <protection locked="0"/>
    </xf>
    <xf numFmtId="165" fontId="5" fillId="2" borderId="0" xfId="0" applyNumberFormat="1" applyFont="1" applyFill="1" applyBorder="1" applyAlignment="1">
      <alignment horizontal="left" vertical="center" shrinkToFit="1"/>
    </xf>
    <xf numFmtId="165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5" fillId="2" borderId="0" xfId="0" applyNumberFormat="1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left" vertical="center"/>
    </xf>
    <xf numFmtId="165" fontId="6" fillId="0" borderId="3" xfId="0" applyNumberFormat="1" applyFont="1" applyBorder="1" applyAlignment="1" applyProtection="1">
      <alignment horizontal="center" vertical="center" shrinkToFit="1"/>
      <protection locked="0"/>
    </xf>
    <xf numFmtId="165" fontId="6" fillId="2" borderId="1" xfId="0" applyNumberFormat="1" applyFont="1" applyFill="1" applyBorder="1" applyAlignment="1" applyProtection="1">
      <alignment horizontal="left" vertical="center" shrinkToFit="1"/>
      <protection locked="0"/>
    </xf>
    <xf numFmtId="165" fontId="5" fillId="2" borderId="0" xfId="0" applyNumberFormat="1" applyFont="1" applyFill="1" applyBorder="1" applyAlignment="1">
      <alignment vertical="center" shrinkToFit="1"/>
    </xf>
    <xf numFmtId="165" fontId="5" fillId="0" borderId="4" xfId="0" applyNumberFormat="1" applyFont="1" applyBorder="1" applyAlignment="1">
      <alignment horizontal="left" vertical="center" shrinkToFit="1"/>
    </xf>
    <xf numFmtId="165" fontId="0" fillId="0" borderId="5" xfId="0" applyNumberFormat="1" applyBorder="1" applyAlignment="1" applyProtection="1">
      <alignment vertical="center" shrinkToFit="1"/>
      <protection locked="0"/>
    </xf>
    <xf numFmtId="164" fontId="5" fillId="2" borderId="0" xfId="0" applyFont="1" applyFill="1" applyBorder="1" applyAlignment="1">
      <alignment horizontal="left" vertical="center" shrinkToFit="1"/>
    </xf>
    <xf numFmtId="165" fontId="6" fillId="2" borderId="1" xfId="0" applyNumberFormat="1" applyFont="1" applyFill="1" applyBorder="1" applyAlignment="1" applyProtection="1">
      <alignment vertical="center" shrinkToFit="1"/>
      <protection locked="0"/>
    </xf>
    <xf numFmtId="165" fontId="5" fillId="0" borderId="0" xfId="0" applyNumberFormat="1" applyFont="1" applyBorder="1" applyAlignment="1">
      <alignment horizontal="right" vertical="center" shrinkToFit="1"/>
    </xf>
    <xf numFmtId="165" fontId="6" fillId="0" borderId="5" xfId="0" applyNumberFormat="1" applyFont="1" applyBorder="1" applyAlignment="1" applyProtection="1">
      <alignment horizontal="left" vertical="center" shrinkToFit="1"/>
      <protection locked="0"/>
    </xf>
    <xf numFmtId="165" fontId="0" fillId="2" borderId="0" xfId="0" applyNumberFormat="1" applyFont="1" applyFill="1" applyBorder="1" applyAlignment="1">
      <alignment horizontal="left" vertical="center"/>
    </xf>
    <xf numFmtId="165" fontId="5" fillId="0" borderId="6" xfId="0" applyNumberFormat="1" applyFont="1" applyBorder="1" applyAlignment="1">
      <alignment horizontal="left" vertical="center" shrinkToFit="1"/>
    </xf>
    <xf numFmtId="165" fontId="6" fillId="0" borderId="7" xfId="0" applyNumberFormat="1" applyFont="1" applyBorder="1" applyAlignment="1" applyProtection="1">
      <alignment horizontal="left" vertical="center" shrinkToFit="1"/>
      <protection locked="0"/>
    </xf>
    <xf numFmtId="165" fontId="5" fillId="2" borderId="1" xfId="0" applyNumberFormat="1" applyFont="1" applyFill="1" applyBorder="1" applyAlignment="1">
      <alignment horizontal="left" vertical="center" shrinkToFit="1"/>
    </xf>
    <xf numFmtId="165" fontId="6" fillId="2" borderId="8" xfId="0" applyNumberFormat="1" applyFont="1" applyFill="1" applyBorder="1" applyAlignment="1" applyProtection="1">
      <alignment horizontal="left" vertical="center" shrinkToFit="1"/>
      <protection locked="0"/>
    </xf>
    <xf numFmtId="165" fontId="5" fillId="2" borderId="0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 applyProtection="1">
      <alignment horizontal="left" vertical="center" shrinkToFit="1"/>
      <protection locked="0"/>
    </xf>
    <xf numFmtId="165" fontId="14" fillId="2" borderId="0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center" vertical="center" wrapText="1" shrinkToFit="1"/>
    </xf>
    <xf numFmtId="165" fontId="5" fillId="2" borderId="9" xfId="0" applyNumberFormat="1" applyFont="1" applyFill="1" applyBorder="1" applyAlignment="1">
      <alignment vertical="center"/>
    </xf>
    <xf numFmtId="165" fontId="5" fillId="2" borderId="10" xfId="0" applyNumberFormat="1" applyFont="1" applyFill="1" applyBorder="1" applyAlignment="1">
      <alignment horizontal="center" vertical="center" wrapText="1" shrinkToFi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 textRotation="180"/>
    </xf>
    <xf numFmtId="164" fontId="5" fillId="2" borderId="2" xfId="0" applyFont="1" applyFill="1" applyBorder="1" applyAlignment="1">
      <alignment horizontal="center" vertical="center" wrapText="1" shrinkToFit="1"/>
    </xf>
    <xf numFmtId="164" fontId="5" fillId="0" borderId="0" xfId="0" applyFont="1" applyBorder="1" applyAlignment="1">
      <alignment vertical="center"/>
    </xf>
    <xf numFmtId="165" fontId="5" fillId="2" borderId="3" xfId="0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vertical="center"/>
    </xf>
    <xf numFmtId="165" fontId="4" fillId="2" borderId="11" xfId="0" applyNumberFormat="1" applyFont="1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right" vertical="center"/>
      <protection locked="0"/>
    </xf>
    <xf numFmtId="165" fontId="5" fillId="0" borderId="0" xfId="0" applyNumberFormat="1" applyFont="1" applyBorder="1" applyAlignment="1" applyProtection="1">
      <alignment horizontal="left" vertical="center" shrinkToFit="1"/>
      <protection locked="0"/>
    </xf>
    <xf numFmtId="165" fontId="5" fillId="0" borderId="0" xfId="0" applyNumberFormat="1" applyFont="1" applyBorder="1" applyAlignment="1" applyProtection="1">
      <alignment horizontal="center" vertical="center" shrinkToFit="1"/>
      <protection locked="0"/>
    </xf>
    <xf numFmtId="166" fontId="5" fillId="0" borderId="0" xfId="0" applyNumberFormat="1" applyFont="1" applyBorder="1" applyAlignment="1" applyProtection="1">
      <alignment horizontal="center" vertical="center" shrinkToFit="1"/>
      <protection locked="0"/>
    </xf>
    <xf numFmtId="167" fontId="4" fillId="0" borderId="0" xfId="0" applyNumberFormat="1" applyFont="1" applyBorder="1" applyAlignment="1" applyProtection="1">
      <alignment horizontal="right" vertical="center" shrinkToFit="1"/>
      <protection locked="0"/>
    </xf>
    <xf numFmtId="168" fontId="5" fillId="0" borderId="0" xfId="0" applyNumberFormat="1" applyFont="1" applyBorder="1" applyAlignment="1" applyProtection="1">
      <alignment horizontal="right" vertical="center" shrinkToFit="1"/>
      <protection/>
    </xf>
    <xf numFmtId="169" fontId="15" fillId="0" borderId="0" xfId="0" applyNumberFormat="1" applyFont="1" applyBorder="1" applyAlignment="1" applyProtection="1">
      <alignment horizontal="right" vertical="center" shrinkToFit="1"/>
      <protection locked="0"/>
    </xf>
    <xf numFmtId="164" fontId="16" fillId="0" borderId="0" xfId="0" applyNumberFormat="1" applyFont="1" applyBorder="1" applyAlignment="1" applyProtection="1">
      <alignment horizontal="right" vertical="center" shrinkToFit="1"/>
      <protection locked="0"/>
    </xf>
    <xf numFmtId="168" fontId="4" fillId="0" borderId="0" xfId="0" applyNumberFormat="1" applyFont="1" applyBorder="1" applyAlignment="1" applyProtection="1">
      <alignment horizontal="right" vertical="center" shrinkToFit="1"/>
      <protection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5" fillId="0" borderId="1" xfId="0" applyNumberFormat="1" applyFont="1" applyBorder="1" applyAlignment="1" applyProtection="1">
      <alignment horizontal="left" vertical="center" shrinkToFit="1"/>
      <protection locked="0"/>
    </xf>
    <xf numFmtId="165" fontId="5" fillId="0" borderId="1" xfId="0" applyNumberFormat="1" applyFont="1" applyBorder="1" applyAlignment="1" applyProtection="1">
      <alignment horizontal="center" vertical="center" shrinkToFit="1"/>
      <protection locked="0"/>
    </xf>
    <xf numFmtId="166" fontId="5" fillId="0" borderId="1" xfId="0" applyNumberFormat="1" applyFont="1" applyBorder="1" applyAlignment="1" applyProtection="1">
      <alignment horizontal="center" vertical="center" shrinkToFit="1"/>
      <protection locked="0"/>
    </xf>
    <xf numFmtId="167" fontId="4" fillId="0" borderId="1" xfId="0" applyNumberFormat="1" applyFont="1" applyBorder="1" applyAlignment="1" applyProtection="1">
      <alignment horizontal="right" vertical="center" shrinkToFit="1"/>
      <protection locked="0"/>
    </xf>
    <xf numFmtId="168" fontId="16" fillId="0" borderId="1" xfId="0" applyNumberFormat="1" applyFont="1" applyBorder="1" applyAlignment="1" applyProtection="1">
      <alignment horizontal="right" vertical="center" shrinkToFit="1"/>
      <protection/>
    </xf>
    <xf numFmtId="164" fontId="16" fillId="0" borderId="1" xfId="0" applyNumberFormat="1" applyFont="1" applyBorder="1" applyAlignment="1" applyProtection="1">
      <alignment horizontal="right" vertical="center" shrinkToFit="1"/>
      <protection locked="0"/>
    </xf>
    <xf numFmtId="168" fontId="4" fillId="0" borderId="1" xfId="0" applyNumberFormat="1" applyFont="1" applyBorder="1" applyAlignment="1" applyProtection="1">
      <alignment horizontal="right" vertical="center" shrinkToFit="1"/>
      <protection/>
    </xf>
    <xf numFmtId="165" fontId="0" fillId="2" borderId="0" xfId="0" applyNumberFormat="1" applyFont="1" applyFill="1" applyBorder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5" fontId="5" fillId="2" borderId="0" xfId="0" applyNumberFormat="1" applyFont="1" applyFill="1" applyBorder="1" applyAlignment="1" applyProtection="1">
      <alignment horizontal="center" vertical="center"/>
      <protection/>
    </xf>
    <xf numFmtId="168" fontId="17" fillId="0" borderId="13" xfId="0" applyNumberFormat="1" applyFont="1" applyBorder="1" applyAlignment="1" applyProtection="1">
      <alignment horizontal="center" vertical="center" shrinkToFit="1"/>
      <protection/>
    </xf>
    <xf numFmtId="168" fontId="17" fillId="0" borderId="11" xfId="0" applyNumberFormat="1" applyFont="1" applyBorder="1" applyAlignment="1" applyProtection="1">
      <alignment horizontal="center" vertical="center" shrinkToFit="1"/>
      <protection/>
    </xf>
    <xf numFmtId="168" fontId="18" fillId="0" borderId="11" xfId="0" applyNumberFormat="1" applyFont="1" applyBorder="1" applyAlignment="1" applyProtection="1">
      <alignment vertical="center" shrinkToFit="1"/>
      <protection/>
    </xf>
    <xf numFmtId="168" fontId="19" fillId="0" borderId="11" xfId="0" applyNumberFormat="1" applyFont="1" applyBorder="1" applyAlignment="1" applyProtection="1">
      <alignment horizontal="right" vertical="center" shrinkToFit="1"/>
      <protection/>
    </xf>
    <xf numFmtId="165" fontId="18" fillId="0" borderId="0" xfId="0" applyNumberFormat="1" applyFont="1" applyBorder="1" applyAlignment="1">
      <alignment vertical="center"/>
    </xf>
    <xf numFmtId="167" fontId="20" fillId="0" borderId="0" xfId="0" applyNumberFormat="1" applyFont="1" applyBorder="1" applyAlignment="1">
      <alignment horizontal="center" vertical="center"/>
    </xf>
    <xf numFmtId="167" fontId="20" fillId="2" borderId="0" xfId="0" applyNumberFormat="1" applyFont="1" applyFill="1" applyBorder="1" applyAlignment="1">
      <alignment horizontal="center" vertical="center"/>
    </xf>
    <xf numFmtId="167" fontId="21" fillId="2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 shrinkToFit="1"/>
    </xf>
    <xf numFmtId="166" fontId="5" fillId="0" borderId="0" xfId="0" applyNumberFormat="1" applyFont="1" applyBorder="1" applyAlignment="1" applyProtection="1">
      <alignment horizontal="right" vertical="center" shrinkToFit="1"/>
      <protection/>
    </xf>
    <xf numFmtId="165" fontId="4" fillId="0" borderId="0" xfId="0" applyNumberFormat="1" applyFont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9" fontId="4" fillId="0" borderId="14" xfId="0" applyNumberFormat="1" applyFont="1" applyBorder="1" applyAlignment="1" applyProtection="1">
      <alignment horizontal="center" vertical="center"/>
      <protection locked="0"/>
    </xf>
    <xf numFmtId="166" fontId="5" fillId="0" borderId="14" xfId="0" applyNumberFormat="1" applyFont="1" applyBorder="1" applyAlignment="1" applyProtection="1">
      <alignment horizontal="right" vertical="center" shrinkToFit="1"/>
      <protection/>
    </xf>
    <xf numFmtId="164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shrinkToFit="1"/>
    </xf>
    <xf numFmtId="164" fontId="4" fillId="0" borderId="0" xfId="0" applyFont="1" applyBorder="1" applyAlignment="1">
      <alignment vertical="center"/>
    </xf>
    <xf numFmtId="164" fontId="4" fillId="2" borderId="0" xfId="0" applyFont="1" applyFill="1" applyBorder="1" applyAlignment="1">
      <alignment vertical="center"/>
    </xf>
    <xf numFmtId="166" fontId="5" fillId="0" borderId="15" xfId="0" applyNumberFormat="1" applyFont="1" applyBorder="1" applyAlignment="1" applyProtection="1">
      <alignment horizontal="right" vertical="center" shrinkToFit="1"/>
      <protection/>
    </xf>
    <xf numFmtId="166" fontId="5" fillId="0" borderId="15" xfId="0" applyNumberFormat="1" applyFont="1" applyBorder="1" applyAlignment="1" applyProtection="1">
      <alignment horizontal="right" vertical="center" shrinkToFit="1"/>
      <protection/>
    </xf>
    <xf numFmtId="165" fontId="4" fillId="0" borderId="0" xfId="0" applyNumberFormat="1" applyFont="1" applyBorder="1" applyAlignment="1">
      <alignment horizontal="right" vertical="center" shrinkToFit="1"/>
    </xf>
    <xf numFmtId="166" fontId="22" fillId="0" borderId="16" xfId="0" applyNumberFormat="1" applyFont="1" applyBorder="1" applyAlignment="1" applyProtection="1">
      <alignment horizontal="right" vertical="center" shrinkToFit="1"/>
      <protection/>
    </xf>
    <xf numFmtId="164" fontId="4" fillId="0" borderId="0" xfId="0" applyFont="1" applyBorder="1" applyAlignment="1">
      <alignment horizontal="right" vertical="center"/>
    </xf>
    <xf numFmtId="166" fontId="22" fillId="0" borderId="17" xfId="0" applyNumberFormat="1" applyFont="1" applyBorder="1" applyAlignment="1" applyProtection="1">
      <alignment horizontal="right" vertical="center" shrinkToFit="1"/>
      <protection/>
    </xf>
    <xf numFmtId="164" fontId="4" fillId="2" borderId="0" xfId="0" applyFont="1" applyFill="1" applyBorder="1" applyAlignment="1">
      <alignment horizontal="left" vertical="center"/>
    </xf>
    <xf numFmtId="164" fontId="4" fillId="2" borderId="0" xfId="0" applyFont="1" applyFill="1" applyBorder="1" applyAlignment="1">
      <alignment horizontal="right" vertical="center"/>
    </xf>
    <xf numFmtId="167" fontId="18" fillId="2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 vertical="center"/>
    </xf>
    <xf numFmtId="164" fontId="23" fillId="0" borderId="0" xfId="0" applyFont="1" applyBorder="1" applyAlignment="1">
      <alignment horizontal="right" vertical="center"/>
    </xf>
    <xf numFmtId="165" fontId="24" fillId="0" borderId="0" xfId="0" applyNumberFormat="1" applyFont="1" applyBorder="1" applyAlignment="1" applyProtection="1">
      <alignment horizontal="left" vertical="center" shrinkToFit="1"/>
      <protection locked="0"/>
    </xf>
    <xf numFmtId="164" fontId="22" fillId="0" borderId="0" xfId="0" applyFont="1" applyAlignment="1">
      <alignment vertical="center"/>
    </xf>
    <xf numFmtId="165" fontId="25" fillId="0" borderId="0" xfId="0" applyNumberFormat="1" applyFont="1" applyBorder="1" applyAlignment="1">
      <alignment horizontal="right" vertical="center" shrinkToFit="1"/>
    </xf>
    <xf numFmtId="168" fontId="26" fillId="0" borderId="11" xfId="0" applyNumberFormat="1" applyFont="1" applyBorder="1" applyAlignment="1">
      <alignment horizontal="center" vertical="center" shrinkToFit="1"/>
    </xf>
    <xf numFmtId="164" fontId="27" fillId="2" borderId="0" xfId="0" applyFont="1" applyFill="1" applyBorder="1" applyAlignment="1">
      <alignment horizontal="center" vertical="center"/>
    </xf>
    <xf numFmtId="164" fontId="19" fillId="2" borderId="0" xfId="0" applyFont="1" applyFill="1" applyBorder="1" applyAlignment="1">
      <alignment vertical="center"/>
    </xf>
    <xf numFmtId="164" fontId="0" fillId="2" borderId="0" xfId="0" applyFont="1" applyFill="1" applyBorder="1" applyAlignment="1">
      <alignment horizontal="right" vertical="center"/>
    </xf>
    <xf numFmtId="168" fontId="9" fillId="2" borderId="0" xfId="0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164" fontId="27" fillId="2" borderId="18" xfId="0" applyFont="1" applyFill="1" applyBorder="1" applyAlignment="1">
      <alignment horizontal="center" vertical="center"/>
    </xf>
    <xf numFmtId="164" fontId="22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 applyProtection="1">
      <alignment horizontal="left" vertical="center" shrinkToFit="1"/>
      <protection locked="0"/>
    </xf>
    <xf numFmtId="164" fontId="5" fillId="2" borderId="0" xfId="0" applyFont="1" applyFill="1" applyBorder="1" applyAlignment="1">
      <alignment horizontal="center" vertical="center"/>
    </xf>
    <xf numFmtId="164" fontId="22" fillId="2" borderId="0" xfId="0" applyFont="1" applyFill="1" applyBorder="1" applyAlignment="1">
      <alignment vertical="center"/>
    </xf>
    <xf numFmtId="164" fontId="28" fillId="2" borderId="0" xfId="0" applyFont="1" applyFill="1" applyBorder="1" applyAlignment="1">
      <alignment horizontal="left" vertical="center"/>
    </xf>
    <xf numFmtId="164" fontId="18" fillId="2" borderId="0" xfId="0" applyFont="1" applyFill="1" applyBorder="1" applyAlignment="1">
      <alignment vertical="center"/>
    </xf>
    <xf numFmtId="165" fontId="27" fillId="2" borderId="18" xfId="0" applyNumberFormat="1" applyFont="1" applyFill="1" applyBorder="1" applyAlignment="1">
      <alignment horizontal="center" vertical="center" shrinkToFit="1"/>
    </xf>
    <xf numFmtId="165" fontId="25" fillId="2" borderId="0" xfId="0" applyNumberFormat="1" applyFont="1" applyFill="1" applyBorder="1" applyAlignment="1" applyProtection="1">
      <alignment horizontal="left" vertical="center" shrinkToFit="1"/>
      <protection locked="0"/>
    </xf>
    <xf numFmtId="164" fontId="25" fillId="2" borderId="0" xfId="0" applyNumberFormat="1" applyFont="1" applyFill="1" applyBorder="1" applyAlignment="1">
      <alignment horizontal="left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jknjigovodja.r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Q66"/>
  <sheetViews>
    <sheetView showZeros="0" tabSelected="1" defaultGridColor="0" view="pageBreakPreview" zoomScaleNormal="120" zoomScaleSheetLayoutView="100" colorId="31" workbookViewId="0" topLeftCell="A1">
      <selection activeCell="V10" sqref="V10"/>
    </sheetView>
  </sheetViews>
  <sheetFormatPr defaultColWidth="9.140625" defaultRowHeight="12.75"/>
  <cols>
    <col min="1" max="41" width="2.7109375" style="1" customWidth="1"/>
    <col min="42" max="16384" width="9.140625" style="1" customWidth="1"/>
  </cols>
  <sheetData>
    <row r="1" spans="1:36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5"/>
      <c r="AC1" s="6"/>
      <c r="AD1" s="7"/>
      <c r="AE1" s="7"/>
      <c r="AF1" s="7"/>
      <c r="AG1" s="7"/>
      <c r="AH1"/>
      <c r="AI1" s="8"/>
      <c r="AJ1" s="9"/>
    </row>
    <row r="2" spans="1:36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5"/>
      <c r="AC2" s="6"/>
      <c r="AD2" s="7" t="s">
        <v>2</v>
      </c>
      <c r="AE2" s="7"/>
      <c r="AF2" s="7"/>
      <c r="AG2" s="7"/>
      <c r="AH2" s="10"/>
      <c r="AI2" s="10"/>
      <c r="AJ2" s="10"/>
    </row>
    <row r="3" spans="1:36" ht="12.75">
      <c r="A3" s="11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4"/>
      <c r="AB3" s="5"/>
      <c r="AC3" s="6"/>
      <c r="AD3" s="6"/>
      <c r="AE3" s="7" t="s">
        <v>4</v>
      </c>
      <c r="AF3" s="7"/>
      <c r="AG3" s="7"/>
      <c r="AH3" s="10">
        <v>1</v>
      </c>
      <c r="AI3" s="10"/>
      <c r="AJ3" s="10"/>
    </row>
    <row r="4" spans="1:36" ht="12.75">
      <c r="A4" s="12" t="s">
        <v>5</v>
      </c>
      <c r="B4" s="12"/>
      <c r="C4" s="11" t="s">
        <v>6</v>
      </c>
      <c r="D4" s="11"/>
      <c r="E4" s="11"/>
      <c r="F4" s="11"/>
      <c r="G4" s="11"/>
      <c r="H4" s="13" t="s">
        <v>7</v>
      </c>
      <c r="I4" s="13"/>
      <c r="J4" s="13"/>
      <c r="K4" s="13"/>
      <c r="L4" s="13"/>
      <c r="M4" s="11" t="s">
        <v>8</v>
      </c>
      <c r="N4" s="11"/>
      <c r="O4" s="11"/>
      <c r="P4" s="11"/>
      <c r="Q4" s="13" t="s">
        <v>9</v>
      </c>
      <c r="R4" s="13"/>
      <c r="S4" s="13"/>
      <c r="T4" s="11"/>
      <c r="U4" s="11"/>
      <c r="V4" s="11"/>
      <c r="W4" s="11"/>
      <c r="X4" s="13" t="s">
        <v>10</v>
      </c>
      <c r="Y4" s="13"/>
      <c r="Z4" s="13"/>
      <c r="AA4" s="13"/>
      <c r="AB4" s="13"/>
      <c r="AC4" s="11"/>
      <c r="AD4" s="11"/>
      <c r="AE4" s="11"/>
      <c r="AF4" s="11"/>
      <c r="AG4" s="11"/>
      <c r="AH4" s="11"/>
      <c r="AI4" s="6"/>
      <c r="AJ4" s="6"/>
    </row>
    <row r="5" spans="1:36" ht="12.75">
      <c r="A5" s="12" t="s">
        <v>11</v>
      </c>
      <c r="B5" s="12"/>
      <c r="C5" s="12"/>
      <c r="D5" s="12"/>
      <c r="E5" s="12"/>
      <c r="F5" s="11" t="s">
        <v>12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12.75">
      <c r="A6" s="14" t="s">
        <v>13</v>
      </c>
      <c r="B6" s="14"/>
      <c r="C6" s="14"/>
      <c r="D6" s="15" t="s">
        <v>14</v>
      </c>
      <c r="E6" s="15"/>
      <c r="F6" s="15"/>
      <c r="G6" s="15"/>
      <c r="H6" s="15"/>
      <c r="I6" s="16" t="s">
        <v>15</v>
      </c>
      <c r="J6" s="16"/>
      <c r="K6" s="15"/>
      <c r="L6" s="15"/>
      <c r="M6" s="15"/>
      <c r="N6" s="15"/>
      <c r="O6" s="15"/>
      <c r="P6" s="15"/>
      <c r="Q6" s="16" t="s">
        <v>16</v>
      </c>
      <c r="R6" s="16"/>
      <c r="S6" s="16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7"/>
      <c r="AJ6" s="17"/>
    </row>
    <row r="7" spans="1:36" ht="12.75">
      <c r="A7" s="18" t="s">
        <v>17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6"/>
      <c r="AJ7" s="6"/>
    </row>
    <row r="8" spans="1:36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6"/>
      <c r="AJ8" s="6"/>
    </row>
    <row r="9" spans="1:36" ht="12.75">
      <c r="A9" s="2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U9" s="21"/>
      <c r="V9" s="22" t="s">
        <v>18</v>
      </c>
      <c r="W9" s="22"/>
      <c r="X9" s="22"/>
      <c r="Y9" s="22"/>
      <c r="Z9" s="22"/>
      <c r="AA9" s="22"/>
      <c r="AB9" s="22"/>
      <c r="AC9" s="22"/>
      <c r="AD9" s="22"/>
      <c r="AE9" s="23"/>
      <c r="AF9" s="23"/>
      <c r="AG9" s="23"/>
      <c r="AH9" s="23"/>
      <c r="AI9" s="23"/>
      <c r="AJ9" s="5"/>
    </row>
    <row r="10" spans="1:36" ht="12.75">
      <c r="A10" s="5"/>
      <c r="B10" s="5"/>
      <c r="C10" s="5"/>
      <c r="D10" s="5"/>
      <c r="E10" s="5"/>
      <c r="F10" s="5"/>
      <c r="G10" s="24" t="s">
        <v>19</v>
      </c>
      <c r="H10" s="24"/>
      <c r="I10" s="24"/>
      <c r="J10" s="24"/>
      <c r="K10" s="24"/>
      <c r="L10" s="5"/>
      <c r="M10" s="6"/>
      <c r="N10" s="6"/>
      <c r="O10" s="6"/>
      <c r="P10" s="6"/>
      <c r="Q10" s="6"/>
      <c r="R10" s="6"/>
      <c r="S10" s="6"/>
      <c r="T10" s="6"/>
      <c r="U10" s="25" t="s">
        <v>20</v>
      </c>
      <c r="V10" s="26" t="s">
        <v>21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ht="12.75">
      <c r="A11" s="27"/>
      <c r="B11" s="27"/>
      <c r="C11" s="27"/>
      <c r="D11" s="27"/>
      <c r="E11" s="27"/>
      <c r="F11" s="27"/>
      <c r="G11" s="28" t="s">
        <v>22</v>
      </c>
      <c r="H11" s="28"/>
      <c r="I11" s="28"/>
      <c r="J11" s="28"/>
      <c r="K11" s="28"/>
      <c r="L11" s="29" t="s">
        <v>23</v>
      </c>
      <c r="M11" s="29"/>
      <c r="N11" s="29"/>
      <c r="O11" s="29"/>
      <c r="P11" s="29"/>
      <c r="Q11" s="29"/>
      <c r="R11" s="29"/>
      <c r="S11" s="29"/>
      <c r="T11" s="29"/>
      <c r="U11" s="25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ht="12.75">
      <c r="A12" s="31" t="s">
        <v>24</v>
      </c>
      <c r="B12" s="31"/>
      <c r="C12" s="31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3" t="s">
        <v>25</v>
      </c>
      <c r="O12" s="34"/>
      <c r="P12" s="34"/>
      <c r="Q12" s="6"/>
      <c r="R12" s="21"/>
      <c r="S12" s="21"/>
      <c r="T12" s="6"/>
      <c r="U12" s="25"/>
      <c r="V12" s="35" t="s">
        <v>26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ht="12.75">
      <c r="A13" s="31" t="s">
        <v>27</v>
      </c>
      <c r="B13" s="31"/>
      <c r="C13" s="31"/>
      <c r="D13" s="31"/>
      <c r="E13" s="31"/>
      <c r="F13" s="31"/>
      <c r="G13" s="31"/>
      <c r="H13" s="31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25"/>
      <c r="V13" s="35" t="s">
        <v>28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37" ht="12.75">
      <c r="A14" s="37" t="s">
        <v>29</v>
      </c>
      <c r="B14" s="37"/>
      <c r="C14" s="37"/>
      <c r="D14" s="37"/>
      <c r="E14" s="37"/>
      <c r="F14" s="37"/>
      <c r="G14" s="37"/>
      <c r="H14" s="37"/>
      <c r="I14" s="37"/>
      <c r="J14" s="37"/>
      <c r="K14" s="32"/>
      <c r="L14" s="32"/>
      <c r="M14" s="32"/>
      <c r="N14" s="32"/>
      <c r="O14" s="32"/>
      <c r="P14" s="33" t="s">
        <v>25</v>
      </c>
      <c r="Q14" s="34"/>
      <c r="R14" s="6"/>
      <c r="S14" s="6"/>
      <c r="T14" s="6"/>
      <c r="U14" s="25"/>
      <c r="V14" s="38" t="s">
        <v>30</v>
      </c>
      <c r="W14" s="38"/>
      <c r="X14" s="11" t="s">
        <v>31</v>
      </c>
      <c r="Y14" s="11"/>
      <c r="Z14" s="11"/>
      <c r="AA14" s="11"/>
      <c r="AB14" s="11"/>
      <c r="AC14" s="39"/>
      <c r="AD14" s="39"/>
      <c r="AE14" s="39"/>
      <c r="AF14" s="39"/>
      <c r="AG14" s="39"/>
      <c r="AH14" s="39"/>
      <c r="AI14" s="39"/>
      <c r="AJ14" s="39"/>
      <c r="AK14" s="21"/>
    </row>
    <row r="15" spans="1:36" ht="12.75">
      <c r="A15" s="40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25"/>
      <c r="V15" s="38" t="s">
        <v>33</v>
      </c>
      <c r="W15" s="38"/>
      <c r="X15" s="11"/>
      <c r="Y15" s="11"/>
      <c r="Z15" s="11"/>
      <c r="AA15" s="11"/>
      <c r="AB15" s="11"/>
      <c r="AC15" s="42" t="s">
        <v>34</v>
      </c>
      <c r="AD15" s="42"/>
      <c r="AE15" s="43"/>
      <c r="AF15" s="43"/>
      <c r="AG15" s="43"/>
      <c r="AH15" s="43"/>
      <c r="AI15" s="43"/>
      <c r="AJ15" s="43"/>
    </row>
    <row r="16" spans="1:36" ht="12.75">
      <c r="A16" s="37" t="s">
        <v>35</v>
      </c>
      <c r="B16" s="37"/>
      <c r="C16" s="37"/>
      <c r="D16" s="37"/>
      <c r="E16" s="37"/>
      <c r="F16" s="32"/>
      <c r="G16" s="32"/>
      <c r="H16" s="32"/>
      <c r="I16" s="32"/>
      <c r="J16" s="32"/>
      <c r="K16" s="44"/>
      <c r="L16" s="44"/>
      <c r="M16" s="44"/>
      <c r="N16" s="5"/>
      <c r="O16" s="5"/>
      <c r="P16" s="5"/>
      <c r="Q16" s="5"/>
      <c r="R16" s="6"/>
      <c r="S16" s="6"/>
      <c r="T16" s="6"/>
      <c r="U16" s="25"/>
      <c r="V16" s="45" t="s">
        <v>36</v>
      </c>
      <c r="W16" s="45"/>
      <c r="X16" s="45"/>
      <c r="Y16" s="45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6" ht="12.75">
      <c r="A17" s="47" t="s">
        <v>37</v>
      </c>
      <c r="B17" s="47"/>
      <c r="C17" s="47"/>
      <c r="D17" s="47"/>
      <c r="E17" s="47"/>
      <c r="F17" s="48" t="s">
        <v>38</v>
      </c>
      <c r="G17" s="48"/>
      <c r="H17" s="48"/>
      <c r="I17" s="48"/>
      <c r="J17" s="49" t="s">
        <v>39</v>
      </c>
      <c r="K17" s="49"/>
      <c r="L17" s="49"/>
      <c r="M17" s="49"/>
      <c r="N17" s="49"/>
      <c r="O17" s="49"/>
      <c r="P17" s="50"/>
      <c r="Q17" s="50"/>
      <c r="R17" s="50"/>
      <c r="S17" s="50"/>
      <c r="T17" s="51" t="s">
        <v>40</v>
      </c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41" s="58" customFormat="1" ht="10.5" customHeight="1">
      <c r="A18" s="52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4" t="s">
        <v>42</v>
      </c>
      <c r="L18" s="54"/>
      <c r="M18" s="55" t="s">
        <v>43</v>
      </c>
      <c r="N18" s="55"/>
      <c r="O18" s="55"/>
      <c r="P18" s="52" t="s">
        <v>44</v>
      </c>
      <c r="Q18" s="52"/>
      <c r="R18" s="52"/>
      <c r="S18" s="52" t="s">
        <v>45</v>
      </c>
      <c r="T18" s="52"/>
      <c r="U18" s="52"/>
      <c r="V18" s="52"/>
      <c r="W18" s="56" t="s">
        <v>46</v>
      </c>
      <c r="X18" s="52" t="s">
        <v>47</v>
      </c>
      <c r="Y18" s="52"/>
      <c r="Z18" s="52"/>
      <c r="AA18" s="52"/>
      <c r="AB18" s="56" t="s">
        <v>48</v>
      </c>
      <c r="AC18" s="57" t="s">
        <v>49</v>
      </c>
      <c r="AD18" s="57"/>
      <c r="AE18" s="57"/>
      <c r="AF18" s="52" t="s">
        <v>50</v>
      </c>
      <c r="AG18" s="52"/>
      <c r="AH18" s="52"/>
      <c r="AI18" s="52"/>
      <c r="AJ18" s="52"/>
      <c r="AK18" s="1"/>
      <c r="AL18" s="1"/>
      <c r="AM18" s="1"/>
      <c r="AN18" s="1"/>
      <c r="AO18" s="1"/>
    </row>
    <row r="19" spans="1:41" s="58" customFormat="1" ht="10.5" customHeight="1">
      <c r="A19" s="52"/>
      <c r="B19" s="59" t="s">
        <v>51</v>
      </c>
      <c r="C19" s="59"/>
      <c r="D19" s="59"/>
      <c r="E19" s="59"/>
      <c r="F19" s="59"/>
      <c r="G19" s="59"/>
      <c r="H19" s="59"/>
      <c r="I19" s="59"/>
      <c r="J19" s="59"/>
      <c r="K19" s="54"/>
      <c r="L19" s="54"/>
      <c r="M19" s="55"/>
      <c r="N19" s="55"/>
      <c r="O19" s="55"/>
      <c r="P19" s="52"/>
      <c r="Q19" s="52"/>
      <c r="R19" s="52"/>
      <c r="S19" s="52"/>
      <c r="T19" s="52"/>
      <c r="U19" s="52"/>
      <c r="V19" s="52"/>
      <c r="W19" s="56"/>
      <c r="X19" s="52" t="s">
        <v>52</v>
      </c>
      <c r="Y19" s="52"/>
      <c r="Z19" s="52"/>
      <c r="AA19" s="52"/>
      <c r="AB19" s="56"/>
      <c r="AC19" s="57"/>
      <c r="AD19" s="57"/>
      <c r="AE19" s="57"/>
      <c r="AF19" s="52"/>
      <c r="AG19" s="52"/>
      <c r="AH19" s="52"/>
      <c r="AI19" s="52"/>
      <c r="AJ19" s="52"/>
      <c r="AK19" s="1"/>
      <c r="AL19" s="1"/>
      <c r="AM19" s="1"/>
      <c r="AN19" s="1"/>
      <c r="AO19" s="1"/>
    </row>
    <row r="20" spans="1:41" s="58" customFormat="1" ht="10.5" customHeight="1">
      <c r="A20" s="52"/>
      <c r="B20" s="59" t="s">
        <v>53</v>
      </c>
      <c r="C20" s="59"/>
      <c r="D20" s="59"/>
      <c r="E20" s="59"/>
      <c r="F20" s="59"/>
      <c r="G20" s="59"/>
      <c r="H20" s="59"/>
      <c r="I20" s="59"/>
      <c r="J20" s="59"/>
      <c r="K20" s="54"/>
      <c r="L20" s="54"/>
      <c r="M20" s="55"/>
      <c r="N20" s="55"/>
      <c r="O20" s="55"/>
      <c r="P20" s="52"/>
      <c r="Q20" s="52"/>
      <c r="R20" s="52"/>
      <c r="S20" s="52"/>
      <c r="T20" s="52"/>
      <c r="U20" s="52"/>
      <c r="V20" s="52"/>
      <c r="W20" s="56"/>
      <c r="X20" s="52" t="s">
        <v>54</v>
      </c>
      <c r="Y20" s="52"/>
      <c r="Z20" s="52"/>
      <c r="AA20" s="52"/>
      <c r="AB20" s="56"/>
      <c r="AC20" s="57"/>
      <c r="AD20" s="57"/>
      <c r="AE20" s="57"/>
      <c r="AF20" s="52"/>
      <c r="AG20" s="52"/>
      <c r="AH20" s="52"/>
      <c r="AI20" s="52"/>
      <c r="AJ20" s="52"/>
      <c r="AK20" s="1"/>
      <c r="AL20" s="1"/>
      <c r="AM20" s="1"/>
      <c r="AN20" s="1"/>
      <c r="AO20" s="1"/>
    </row>
    <row r="21" spans="1:41" s="58" customFormat="1" ht="10.5" customHeight="1">
      <c r="A21" s="52"/>
      <c r="B21" s="60"/>
      <c r="C21" s="60"/>
      <c r="D21" s="60"/>
      <c r="E21" s="60"/>
      <c r="F21" s="60"/>
      <c r="G21" s="60"/>
      <c r="H21" s="60"/>
      <c r="I21" s="60"/>
      <c r="J21" s="60"/>
      <c r="K21" s="54"/>
      <c r="L21" s="54"/>
      <c r="M21" s="55"/>
      <c r="N21" s="55"/>
      <c r="O21" s="55"/>
      <c r="P21" s="52"/>
      <c r="Q21" s="52"/>
      <c r="R21" s="52"/>
      <c r="S21" s="52"/>
      <c r="T21" s="52"/>
      <c r="U21" s="52"/>
      <c r="V21" s="52"/>
      <c r="W21" s="56"/>
      <c r="X21" s="52" t="s">
        <v>55</v>
      </c>
      <c r="Y21" s="52"/>
      <c r="Z21" s="52"/>
      <c r="AA21" s="52"/>
      <c r="AB21" s="56"/>
      <c r="AC21" s="57"/>
      <c r="AD21" s="57"/>
      <c r="AE21" s="57"/>
      <c r="AF21" s="52"/>
      <c r="AG21" s="52"/>
      <c r="AH21" s="52"/>
      <c r="AI21" s="52"/>
      <c r="AJ21" s="52"/>
      <c r="AK21" s="1"/>
      <c r="AL21" s="1"/>
      <c r="AM21" s="1"/>
      <c r="AN21" s="1"/>
      <c r="AO21" s="1"/>
    </row>
    <row r="22" spans="1:41" s="58" customFormat="1" ht="10.5" customHeight="1">
      <c r="A22" s="61" t="s">
        <v>56</v>
      </c>
      <c r="B22" s="61" t="s">
        <v>56</v>
      </c>
      <c r="C22" s="61"/>
      <c r="D22" s="61"/>
      <c r="E22" s="61"/>
      <c r="F22" s="61"/>
      <c r="G22" s="61"/>
      <c r="H22" s="61"/>
      <c r="I22" s="61"/>
      <c r="J22" s="61"/>
      <c r="K22" s="61" t="s">
        <v>56</v>
      </c>
      <c r="L22" s="61"/>
      <c r="M22" s="61" t="s">
        <v>56</v>
      </c>
      <c r="N22" s="61"/>
      <c r="O22" s="61"/>
      <c r="P22" s="61" t="s">
        <v>57</v>
      </c>
      <c r="Q22" s="61"/>
      <c r="R22" s="61"/>
      <c r="S22" s="61" t="s">
        <v>57</v>
      </c>
      <c r="T22" s="61"/>
      <c r="U22" s="61"/>
      <c r="V22" s="61"/>
      <c r="W22" s="61" t="s">
        <v>58</v>
      </c>
      <c r="X22" s="61" t="s">
        <v>57</v>
      </c>
      <c r="Y22" s="61"/>
      <c r="Z22" s="61"/>
      <c r="AA22" s="61"/>
      <c r="AB22" s="61" t="s">
        <v>58</v>
      </c>
      <c r="AC22" s="62" t="s">
        <v>57</v>
      </c>
      <c r="AD22" s="62"/>
      <c r="AE22" s="62"/>
      <c r="AF22" s="61" t="s">
        <v>57</v>
      </c>
      <c r="AG22" s="61"/>
      <c r="AH22" s="61"/>
      <c r="AI22" s="61"/>
      <c r="AJ22" s="61"/>
      <c r="AK22" s="1"/>
      <c r="AL22" s="1"/>
      <c r="AM22" s="1"/>
      <c r="AN22" s="1"/>
      <c r="AO22" s="1"/>
    </row>
    <row r="23" spans="1:36" ht="10.5" customHeight="1">
      <c r="A23" s="63" t="s">
        <v>59</v>
      </c>
      <c r="B23" s="64"/>
      <c r="C23" s="64"/>
      <c r="D23" s="64"/>
      <c r="E23" s="64"/>
      <c r="F23" s="64"/>
      <c r="G23" s="64"/>
      <c r="H23" s="64"/>
      <c r="I23" s="64"/>
      <c r="J23" s="64"/>
      <c r="K23" s="65" t="s">
        <v>60</v>
      </c>
      <c r="L23" s="65"/>
      <c r="M23" s="66">
        <v>1</v>
      </c>
      <c r="N23" s="66"/>
      <c r="O23" s="66"/>
      <c r="P23" s="67">
        <v>10000</v>
      </c>
      <c r="Q23" s="67"/>
      <c r="R23" s="67"/>
      <c r="S23" s="68">
        <f>SUM(M23*P23)</f>
        <v>10000</v>
      </c>
      <c r="T23" s="68"/>
      <c r="U23" s="68"/>
      <c r="V23" s="68"/>
      <c r="W23" s="69"/>
      <c r="X23" s="68">
        <f>SUM(S23*(100-W23)/100)</f>
        <v>10000</v>
      </c>
      <c r="Y23" s="68"/>
      <c r="Z23" s="68"/>
      <c r="AA23" s="68"/>
      <c r="AB23" s="70">
        <v>20</v>
      </c>
      <c r="AC23" s="71">
        <f>SUM(X23*AB23/100)</f>
        <v>2000</v>
      </c>
      <c r="AD23" s="71"/>
      <c r="AE23" s="71"/>
      <c r="AF23" s="68">
        <f>SUM(X23+AC23)</f>
        <v>12000</v>
      </c>
      <c r="AG23" s="68"/>
      <c r="AH23" s="68"/>
      <c r="AI23" s="68"/>
      <c r="AJ23" s="68"/>
    </row>
    <row r="24" spans="1:36" ht="10.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5"/>
      <c r="L24" s="65"/>
      <c r="M24" s="66"/>
      <c r="N24" s="66"/>
      <c r="O24" s="66"/>
      <c r="P24" s="67"/>
      <c r="Q24" s="67"/>
      <c r="R24" s="67"/>
      <c r="S24" s="68">
        <f>SUM(M24*P24)</f>
        <v>0</v>
      </c>
      <c r="T24" s="68"/>
      <c r="U24" s="68"/>
      <c r="V24" s="68"/>
      <c r="W24" s="69"/>
      <c r="X24" s="68">
        <f>SUM(S24*(100-W24)/100)</f>
        <v>0</v>
      </c>
      <c r="Y24" s="68"/>
      <c r="Z24" s="68"/>
      <c r="AA24" s="68"/>
      <c r="AB24" s="70"/>
      <c r="AC24" s="71">
        <f>SUM(X24*AB24/100)</f>
        <v>0</v>
      </c>
      <c r="AD24" s="71"/>
      <c r="AE24" s="71"/>
      <c r="AF24" s="68">
        <f>SUM(X24+AC24)</f>
        <v>0</v>
      </c>
      <c r="AG24" s="68"/>
      <c r="AH24" s="68"/>
      <c r="AI24" s="68"/>
      <c r="AJ24" s="68"/>
    </row>
    <row r="25" spans="1:36" ht="10.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5"/>
      <c r="L25" s="65"/>
      <c r="M25" s="66"/>
      <c r="N25" s="66"/>
      <c r="O25" s="66"/>
      <c r="P25" s="67"/>
      <c r="Q25" s="67"/>
      <c r="R25" s="67"/>
      <c r="S25" s="68">
        <f>SUM(M25*P25)</f>
        <v>0</v>
      </c>
      <c r="T25" s="68"/>
      <c r="U25" s="68"/>
      <c r="V25" s="68"/>
      <c r="W25" s="69"/>
      <c r="X25" s="68">
        <f>SUM(S25*(100-W25)/100)</f>
        <v>0</v>
      </c>
      <c r="Y25" s="68"/>
      <c r="Z25" s="68"/>
      <c r="AA25" s="68"/>
      <c r="AB25" s="70"/>
      <c r="AC25" s="71">
        <f>SUM(X25*AB25/100)</f>
        <v>0</v>
      </c>
      <c r="AD25" s="71"/>
      <c r="AE25" s="71"/>
      <c r="AF25" s="68">
        <f>SUM(X25+AC25)</f>
        <v>0</v>
      </c>
      <c r="AG25" s="68"/>
      <c r="AH25" s="68"/>
      <c r="AI25" s="68"/>
      <c r="AJ25" s="68"/>
    </row>
    <row r="26" spans="1:36" ht="10.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5"/>
      <c r="L26" s="65"/>
      <c r="M26" s="66"/>
      <c r="N26" s="66"/>
      <c r="O26" s="66"/>
      <c r="P26" s="67"/>
      <c r="Q26" s="67"/>
      <c r="R26" s="67"/>
      <c r="S26" s="68">
        <f>SUM(M26*P26)</f>
        <v>0</v>
      </c>
      <c r="T26" s="68"/>
      <c r="U26" s="68"/>
      <c r="V26" s="68"/>
      <c r="W26" s="69"/>
      <c r="X26" s="68">
        <f>SUM(S26*(100-W26)/100)</f>
        <v>0</v>
      </c>
      <c r="Y26" s="68"/>
      <c r="Z26" s="68"/>
      <c r="AA26" s="68"/>
      <c r="AB26" s="70"/>
      <c r="AC26" s="71">
        <f>SUM(X26*AB26/100)</f>
        <v>0</v>
      </c>
      <c r="AD26" s="71"/>
      <c r="AE26" s="71"/>
      <c r="AF26" s="68">
        <f>SUM(X26+AC26)</f>
        <v>0</v>
      </c>
      <c r="AG26" s="68"/>
      <c r="AH26" s="68"/>
      <c r="AI26" s="68"/>
      <c r="AJ26" s="68"/>
    </row>
    <row r="27" spans="1:36" ht="10.5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5"/>
      <c r="L27" s="65"/>
      <c r="M27" s="66"/>
      <c r="N27" s="66"/>
      <c r="O27" s="66"/>
      <c r="P27" s="67"/>
      <c r="Q27" s="67"/>
      <c r="R27" s="67"/>
      <c r="S27" s="68">
        <f>SUM(M27*P27)</f>
        <v>0</v>
      </c>
      <c r="T27" s="68"/>
      <c r="U27" s="68"/>
      <c r="V27" s="68"/>
      <c r="W27" s="69"/>
      <c r="X27" s="68">
        <f>SUM(S27*(100-W27)/100)</f>
        <v>0</v>
      </c>
      <c r="Y27" s="68"/>
      <c r="Z27" s="68"/>
      <c r="AA27" s="68"/>
      <c r="AB27" s="70"/>
      <c r="AC27" s="71">
        <f>SUM(X27*AB27/100)</f>
        <v>0</v>
      </c>
      <c r="AD27" s="71"/>
      <c r="AE27" s="71"/>
      <c r="AF27" s="68">
        <f>SUM(X27+AC27)</f>
        <v>0</v>
      </c>
      <c r="AG27" s="68"/>
      <c r="AH27" s="68"/>
      <c r="AI27" s="68"/>
      <c r="AJ27" s="68"/>
    </row>
    <row r="28" spans="1:36" ht="10.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5"/>
      <c r="L28" s="65"/>
      <c r="M28" s="66"/>
      <c r="N28" s="66"/>
      <c r="O28" s="66"/>
      <c r="P28" s="67"/>
      <c r="Q28" s="67"/>
      <c r="R28" s="67"/>
      <c r="S28" s="68">
        <f>SUM(M28*P28)</f>
        <v>0</v>
      </c>
      <c r="T28" s="68"/>
      <c r="U28" s="68"/>
      <c r="V28" s="68"/>
      <c r="W28" s="69"/>
      <c r="X28" s="68">
        <f>SUM(S28*(100-W28)/100)</f>
        <v>0</v>
      </c>
      <c r="Y28" s="68"/>
      <c r="Z28" s="68"/>
      <c r="AA28" s="68"/>
      <c r="AB28" s="70"/>
      <c r="AC28" s="71">
        <f>SUM(X28*AB28/100)</f>
        <v>0</v>
      </c>
      <c r="AD28" s="71"/>
      <c r="AE28" s="71"/>
      <c r="AF28" s="68">
        <f>SUM(X28+AC28)</f>
        <v>0</v>
      </c>
      <c r="AG28" s="68"/>
      <c r="AH28" s="68"/>
      <c r="AI28" s="68"/>
      <c r="AJ28" s="68"/>
    </row>
    <row r="29" spans="1:36" ht="10.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5"/>
      <c r="L29" s="65"/>
      <c r="M29" s="66"/>
      <c r="N29" s="66"/>
      <c r="O29" s="66"/>
      <c r="P29" s="67"/>
      <c r="Q29" s="67"/>
      <c r="R29" s="67"/>
      <c r="S29" s="68">
        <f>SUM(M29*P29)</f>
        <v>0</v>
      </c>
      <c r="T29" s="68"/>
      <c r="U29" s="68"/>
      <c r="V29" s="68"/>
      <c r="W29" s="69"/>
      <c r="X29" s="68">
        <f>SUM(S29*(100-W29)/100)</f>
        <v>0</v>
      </c>
      <c r="Y29" s="68"/>
      <c r="Z29" s="68"/>
      <c r="AA29" s="68"/>
      <c r="AB29" s="70"/>
      <c r="AC29" s="71">
        <f>SUM(X29*AB29/100)</f>
        <v>0</v>
      </c>
      <c r="AD29" s="71"/>
      <c r="AE29" s="71"/>
      <c r="AF29" s="68">
        <f>SUM(X29+AC29)</f>
        <v>0</v>
      </c>
      <c r="AG29" s="68"/>
      <c r="AH29" s="68"/>
      <c r="AI29" s="68"/>
      <c r="AJ29" s="68"/>
    </row>
    <row r="30" spans="1:36" ht="10.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5"/>
      <c r="L30" s="65"/>
      <c r="M30" s="66"/>
      <c r="N30" s="66"/>
      <c r="O30" s="66"/>
      <c r="P30" s="67"/>
      <c r="Q30" s="67"/>
      <c r="R30" s="67"/>
      <c r="S30" s="68">
        <f>SUM(M30*P30)</f>
        <v>0</v>
      </c>
      <c r="T30" s="68"/>
      <c r="U30" s="68"/>
      <c r="V30" s="68"/>
      <c r="W30" s="69"/>
      <c r="X30" s="68">
        <f>SUM(S30*(100-W30)/100)</f>
        <v>0</v>
      </c>
      <c r="Y30" s="68"/>
      <c r="Z30" s="68"/>
      <c r="AA30" s="68"/>
      <c r="AB30" s="70"/>
      <c r="AC30" s="71">
        <f>SUM(X30*AB30/100)</f>
        <v>0</v>
      </c>
      <c r="AD30" s="71"/>
      <c r="AE30" s="71"/>
      <c r="AF30" s="68">
        <f>SUM(X30+AC30)</f>
        <v>0</v>
      </c>
      <c r="AG30" s="68"/>
      <c r="AH30" s="68"/>
      <c r="AI30" s="68"/>
      <c r="AJ30" s="68"/>
    </row>
    <row r="31" spans="1:36" ht="10.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5"/>
      <c r="L31" s="65"/>
      <c r="M31" s="66"/>
      <c r="N31" s="66"/>
      <c r="O31" s="66"/>
      <c r="P31" s="67"/>
      <c r="Q31" s="67"/>
      <c r="R31" s="67"/>
      <c r="S31" s="68">
        <f>SUM(M31*P31)</f>
        <v>0</v>
      </c>
      <c r="T31" s="68"/>
      <c r="U31" s="68"/>
      <c r="V31" s="68"/>
      <c r="W31" s="69"/>
      <c r="X31" s="68">
        <f>SUM(S31*(100-W31)/100)</f>
        <v>0</v>
      </c>
      <c r="Y31" s="68"/>
      <c r="Z31" s="68"/>
      <c r="AA31" s="68"/>
      <c r="AB31" s="70"/>
      <c r="AC31" s="71">
        <f>SUM(X31*AB31/100)</f>
        <v>0</v>
      </c>
      <c r="AD31" s="71"/>
      <c r="AE31" s="71"/>
      <c r="AF31" s="68">
        <f>SUM(X31+AC31)</f>
        <v>0</v>
      </c>
      <c r="AG31" s="68"/>
      <c r="AH31" s="68"/>
      <c r="AI31" s="68"/>
      <c r="AJ31" s="68"/>
    </row>
    <row r="32" spans="1:36" ht="10.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5"/>
      <c r="L32" s="65"/>
      <c r="M32" s="66"/>
      <c r="N32" s="66"/>
      <c r="O32" s="66"/>
      <c r="P32" s="67"/>
      <c r="Q32" s="67"/>
      <c r="R32" s="67"/>
      <c r="S32" s="68">
        <f>SUM(M32*P32)</f>
        <v>0</v>
      </c>
      <c r="T32" s="68"/>
      <c r="U32" s="68"/>
      <c r="V32" s="68"/>
      <c r="W32" s="69"/>
      <c r="X32" s="68">
        <f>SUM(S32*(100-W32)/100)</f>
        <v>0</v>
      </c>
      <c r="Y32" s="68"/>
      <c r="Z32" s="68"/>
      <c r="AA32" s="68"/>
      <c r="AB32" s="70"/>
      <c r="AC32" s="71">
        <f>SUM(X32*AB32/100)</f>
        <v>0</v>
      </c>
      <c r="AD32" s="71"/>
      <c r="AE32" s="71"/>
      <c r="AF32" s="68">
        <f>SUM(X32+AC32)</f>
        <v>0</v>
      </c>
      <c r="AG32" s="68"/>
      <c r="AH32" s="68"/>
      <c r="AI32" s="68"/>
      <c r="AJ32" s="68"/>
    </row>
    <row r="33" spans="1:36" ht="10.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5"/>
      <c r="L33" s="65"/>
      <c r="M33" s="66"/>
      <c r="N33" s="66"/>
      <c r="O33" s="66"/>
      <c r="P33" s="67"/>
      <c r="Q33" s="67"/>
      <c r="R33" s="67"/>
      <c r="S33" s="68">
        <f>SUM(M33*P33)</f>
        <v>0</v>
      </c>
      <c r="T33" s="68"/>
      <c r="U33" s="68"/>
      <c r="V33" s="68"/>
      <c r="W33" s="69"/>
      <c r="X33" s="68">
        <f>SUM(S33*(100-W33)/100)</f>
        <v>0</v>
      </c>
      <c r="Y33" s="68"/>
      <c r="Z33" s="68"/>
      <c r="AA33" s="68"/>
      <c r="AB33" s="70"/>
      <c r="AC33" s="71">
        <f>SUM(X33*AB33/100)</f>
        <v>0</v>
      </c>
      <c r="AD33" s="71"/>
      <c r="AE33" s="71"/>
      <c r="AF33" s="68">
        <f>SUM(X33+AC33)</f>
        <v>0</v>
      </c>
      <c r="AG33" s="68"/>
      <c r="AH33" s="68"/>
      <c r="AI33" s="68"/>
      <c r="AJ33" s="68"/>
    </row>
    <row r="34" spans="1:36" ht="10.5" customHeight="1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5"/>
      <c r="L34" s="65"/>
      <c r="M34" s="66"/>
      <c r="N34" s="66"/>
      <c r="O34" s="66"/>
      <c r="P34" s="67"/>
      <c r="Q34" s="67"/>
      <c r="R34" s="67"/>
      <c r="S34" s="68">
        <f>SUM(M34*P34)</f>
        <v>0</v>
      </c>
      <c r="T34" s="68"/>
      <c r="U34" s="68"/>
      <c r="V34" s="68"/>
      <c r="W34" s="69"/>
      <c r="X34" s="68">
        <f>SUM(S34*(100-W34)/100)</f>
        <v>0</v>
      </c>
      <c r="Y34" s="68"/>
      <c r="Z34" s="68"/>
      <c r="AA34" s="68"/>
      <c r="AB34" s="70"/>
      <c r="AC34" s="71">
        <f>SUM(X34*AB34/100)</f>
        <v>0</v>
      </c>
      <c r="AD34" s="71"/>
      <c r="AE34" s="71"/>
      <c r="AF34" s="68">
        <f>SUM(X34+AC34)</f>
        <v>0</v>
      </c>
      <c r="AG34" s="68"/>
      <c r="AH34" s="68"/>
      <c r="AI34" s="68"/>
      <c r="AJ34" s="68"/>
    </row>
    <row r="35" spans="1:36" ht="10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  <c r="L35" s="65"/>
      <c r="M35" s="66"/>
      <c r="N35" s="66"/>
      <c r="O35" s="66"/>
      <c r="P35" s="67"/>
      <c r="Q35" s="67"/>
      <c r="R35" s="67"/>
      <c r="S35" s="68">
        <f>SUM(M35*P35)</f>
        <v>0</v>
      </c>
      <c r="T35" s="68"/>
      <c r="U35" s="68"/>
      <c r="V35" s="68"/>
      <c r="W35" s="69"/>
      <c r="X35" s="68">
        <f>SUM(S35*(100-W35)/100)</f>
        <v>0</v>
      </c>
      <c r="Y35" s="68"/>
      <c r="Z35" s="68"/>
      <c r="AA35" s="68"/>
      <c r="AB35" s="70"/>
      <c r="AC35" s="71">
        <f>SUM(X35*AB35/100)</f>
        <v>0</v>
      </c>
      <c r="AD35" s="71"/>
      <c r="AE35" s="71"/>
      <c r="AF35" s="68">
        <f>SUM(X35+AC35)</f>
        <v>0</v>
      </c>
      <c r="AG35" s="68"/>
      <c r="AH35" s="68"/>
      <c r="AI35" s="68"/>
      <c r="AJ35" s="68"/>
    </row>
    <row r="36" spans="1:36" ht="10.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65"/>
      <c r="M36" s="66"/>
      <c r="N36" s="66"/>
      <c r="O36" s="66"/>
      <c r="P36" s="67"/>
      <c r="Q36" s="67"/>
      <c r="R36" s="67"/>
      <c r="S36" s="68">
        <f>SUM(M36*P36)</f>
        <v>0</v>
      </c>
      <c r="T36" s="68"/>
      <c r="U36" s="68"/>
      <c r="V36" s="68"/>
      <c r="W36" s="69"/>
      <c r="X36" s="68">
        <f>SUM(S36*(100-W36)/100)</f>
        <v>0</v>
      </c>
      <c r="Y36" s="68"/>
      <c r="Z36" s="68"/>
      <c r="AA36" s="68"/>
      <c r="AB36" s="70"/>
      <c r="AC36" s="71">
        <f>SUM(X36*AB36/100)</f>
        <v>0</v>
      </c>
      <c r="AD36" s="71"/>
      <c r="AE36" s="71"/>
      <c r="AF36" s="68">
        <f>SUM(X36+AC36)</f>
        <v>0</v>
      </c>
      <c r="AG36" s="68"/>
      <c r="AH36" s="68"/>
      <c r="AI36" s="68"/>
      <c r="AJ36" s="68"/>
    </row>
    <row r="37" spans="1:36" ht="10.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5"/>
      <c r="L37" s="65"/>
      <c r="M37" s="66"/>
      <c r="N37" s="66"/>
      <c r="O37" s="66"/>
      <c r="P37" s="67"/>
      <c r="Q37" s="67"/>
      <c r="R37" s="67"/>
      <c r="S37" s="68">
        <f>SUM(M37*P37)</f>
        <v>0</v>
      </c>
      <c r="T37" s="68"/>
      <c r="U37" s="68"/>
      <c r="V37" s="68"/>
      <c r="W37" s="69"/>
      <c r="X37" s="68">
        <f>SUM(S37*(100-W37)/100)</f>
        <v>0</v>
      </c>
      <c r="Y37" s="68"/>
      <c r="Z37" s="68"/>
      <c r="AA37" s="68"/>
      <c r="AB37" s="70"/>
      <c r="AC37" s="71">
        <f>SUM(X37*AB37/100)</f>
        <v>0</v>
      </c>
      <c r="AD37" s="71"/>
      <c r="AE37" s="71"/>
      <c r="AF37" s="68">
        <f>SUM(X37+AC37)</f>
        <v>0</v>
      </c>
      <c r="AG37" s="68"/>
      <c r="AH37" s="68"/>
      <c r="AI37" s="68"/>
      <c r="AJ37" s="68"/>
    </row>
    <row r="38" spans="1:36" ht="10.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  <c r="L38" s="65"/>
      <c r="M38" s="66"/>
      <c r="N38" s="66"/>
      <c r="O38" s="66"/>
      <c r="P38" s="67"/>
      <c r="Q38" s="67"/>
      <c r="R38" s="67"/>
      <c r="S38" s="68">
        <f>SUM(M38*P38)</f>
        <v>0</v>
      </c>
      <c r="T38" s="68"/>
      <c r="U38" s="68"/>
      <c r="V38" s="68"/>
      <c r="W38" s="69"/>
      <c r="X38" s="68">
        <f>SUM(S38*(100-W38)/100)</f>
        <v>0</v>
      </c>
      <c r="Y38" s="68"/>
      <c r="Z38" s="68"/>
      <c r="AA38" s="68"/>
      <c r="AB38" s="70"/>
      <c r="AC38" s="71">
        <f>SUM(X38*AB38/100)</f>
        <v>0</v>
      </c>
      <c r="AD38" s="71"/>
      <c r="AE38" s="71"/>
      <c r="AF38" s="68">
        <f>SUM(X38+AC38)</f>
        <v>0</v>
      </c>
      <c r="AG38" s="68"/>
      <c r="AH38" s="68"/>
      <c r="AI38" s="68"/>
      <c r="AJ38" s="68"/>
    </row>
    <row r="39" spans="1:36" ht="10.5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5"/>
      <c r="L39" s="65"/>
      <c r="M39" s="66"/>
      <c r="N39" s="66"/>
      <c r="O39" s="66"/>
      <c r="P39" s="67"/>
      <c r="Q39" s="67"/>
      <c r="R39" s="67"/>
      <c r="S39" s="68">
        <f>SUM(M39*P39)</f>
        <v>0</v>
      </c>
      <c r="T39" s="68"/>
      <c r="U39" s="68"/>
      <c r="V39" s="68"/>
      <c r="W39" s="69"/>
      <c r="X39" s="68">
        <f>SUM(S39*(100-W39)/100)</f>
        <v>0</v>
      </c>
      <c r="Y39" s="68"/>
      <c r="Z39" s="68"/>
      <c r="AA39" s="68"/>
      <c r="AB39" s="70"/>
      <c r="AC39" s="71">
        <f>SUM(X39*AB39/100)</f>
        <v>0</v>
      </c>
      <c r="AD39" s="71"/>
      <c r="AE39" s="71"/>
      <c r="AF39" s="68">
        <f>SUM(X39+AC39)</f>
        <v>0</v>
      </c>
      <c r="AG39" s="68"/>
      <c r="AH39" s="68"/>
      <c r="AI39" s="68"/>
      <c r="AJ39" s="68"/>
    </row>
    <row r="40" spans="1:36" ht="10.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5"/>
      <c r="L40" s="65"/>
      <c r="M40" s="66"/>
      <c r="N40" s="66"/>
      <c r="O40" s="66"/>
      <c r="P40" s="67"/>
      <c r="Q40" s="67"/>
      <c r="R40" s="67"/>
      <c r="S40" s="68">
        <f>SUM(M40*P40)</f>
        <v>0</v>
      </c>
      <c r="T40" s="68"/>
      <c r="U40" s="68"/>
      <c r="V40" s="68"/>
      <c r="W40" s="69"/>
      <c r="X40" s="68">
        <f>SUM(S40*(100-W40)/100)</f>
        <v>0</v>
      </c>
      <c r="Y40" s="68"/>
      <c r="Z40" s="68"/>
      <c r="AA40" s="68"/>
      <c r="AB40" s="70"/>
      <c r="AC40" s="71">
        <f>SUM(X40*AB40/100)</f>
        <v>0</v>
      </c>
      <c r="AD40" s="71"/>
      <c r="AE40" s="71"/>
      <c r="AF40" s="68">
        <f>SUM(X40+AC40)</f>
        <v>0</v>
      </c>
      <c r="AG40" s="68"/>
      <c r="AH40" s="68"/>
      <c r="AI40" s="68"/>
      <c r="AJ40" s="68"/>
    </row>
    <row r="41" spans="1:36" ht="10.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5"/>
      <c r="L41" s="65"/>
      <c r="M41" s="66"/>
      <c r="N41" s="66"/>
      <c r="O41" s="66"/>
      <c r="P41" s="67"/>
      <c r="Q41" s="67"/>
      <c r="R41" s="67"/>
      <c r="S41" s="68">
        <f>SUM(M41*P41)</f>
        <v>0</v>
      </c>
      <c r="T41" s="68"/>
      <c r="U41" s="68"/>
      <c r="V41" s="68"/>
      <c r="W41" s="69"/>
      <c r="X41" s="68">
        <f>SUM(S41*(100-W41)/100)</f>
        <v>0</v>
      </c>
      <c r="Y41" s="68"/>
      <c r="Z41" s="68"/>
      <c r="AA41" s="68"/>
      <c r="AB41" s="70"/>
      <c r="AC41" s="71">
        <f>SUM(X41*AB41/100)</f>
        <v>0</v>
      </c>
      <c r="AD41" s="71"/>
      <c r="AE41" s="71"/>
      <c r="AF41" s="68">
        <f>SUM(X41+AC41)</f>
        <v>0</v>
      </c>
      <c r="AG41" s="68"/>
      <c r="AH41" s="68"/>
      <c r="AI41" s="68"/>
      <c r="AJ41" s="68"/>
    </row>
    <row r="42" spans="1:36" ht="10.5" customHeight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4"/>
      <c r="L42" s="74"/>
      <c r="M42" s="75"/>
      <c r="N42" s="75"/>
      <c r="O42" s="75"/>
      <c r="P42" s="76"/>
      <c r="Q42" s="76"/>
      <c r="R42" s="76"/>
      <c r="S42" s="68">
        <f>SUM(M42*P42)</f>
        <v>0</v>
      </c>
      <c r="T42" s="68"/>
      <c r="U42" s="68"/>
      <c r="V42" s="68"/>
      <c r="W42" s="69"/>
      <c r="X42" s="77">
        <f>SUM(S42*(100-W42)/100)</f>
        <v>0</v>
      </c>
      <c r="Y42" s="77"/>
      <c r="Z42" s="77"/>
      <c r="AA42" s="77"/>
      <c r="AB42" s="78"/>
      <c r="AC42" s="79">
        <f>SUM(X42*AB42/100)</f>
        <v>0</v>
      </c>
      <c r="AD42" s="79"/>
      <c r="AE42" s="79"/>
      <c r="AF42" s="68">
        <f>SUM(X42+AC42)</f>
        <v>0</v>
      </c>
      <c r="AG42" s="68"/>
      <c r="AH42" s="68"/>
      <c r="AI42" s="68"/>
      <c r="AJ42" s="68"/>
    </row>
    <row r="43" spans="1:36" ht="12" customHeight="1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2" t="s">
        <v>61</v>
      </c>
      <c r="Q43" s="82"/>
      <c r="R43" s="82"/>
      <c r="S43" s="83">
        <f>SUM(S23:V42)</f>
        <v>10000</v>
      </c>
      <c r="T43" s="83"/>
      <c r="U43" s="83"/>
      <c r="V43" s="83"/>
      <c r="W43" s="83"/>
      <c r="X43" s="84">
        <f>SUM(X23:AA42)</f>
        <v>10000</v>
      </c>
      <c r="Y43" s="84"/>
      <c r="Z43" s="84"/>
      <c r="AA43" s="84"/>
      <c r="AB43" s="84"/>
      <c r="AC43" s="85">
        <f>SUM(AC23:AE42)</f>
        <v>2000</v>
      </c>
      <c r="AD43" s="85"/>
      <c r="AE43" s="85"/>
      <c r="AF43" s="86">
        <f>SUM(AF23:AJ42)</f>
        <v>12000</v>
      </c>
      <c r="AG43" s="86"/>
      <c r="AH43" s="86"/>
      <c r="AI43" s="86"/>
      <c r="AJ43" s="86"/>
    </row>
    <row r="44" spans="1:36" ht="12" customHeight="1">
      <c r="A44" s="5"/>
      <c r="B44" s="87" t="s">
        <v>62</v>
      </c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4"/>
      <c r="R44" s="4"/>
      <c r="S44" s="88"/>
      <c r="T44" s="88"/>
      <c r="U44" s="89"/>
      <c r="V44" s="89"/>
      <c r="W44" s="89"/>
      <c r="X44" s="90"/>
      <c r="Y44" s="90"/>
      <c r="Z44" s="90"/>
      <c r="AA44" s="90"/>
      <c r="AB44" s="90"/>
      <c r="AD44" s="91"/>
      <c r="AE44" s="91"/>
      <c r="AF44" s="91"/>
      <c r="AH44" s="6"/>
      <c r="AI44" s="6"/>
      <c r="AJ44" s="6"/>
    </row>
    <row r="45" spans="1:36" s="100" customFormat="1" ht="12.75">
      <c r="A45" s="92" t="s">
        <v>63</v>
      </c>
      <c r="B45" s="92"/>
      <c r="C45" s="92"/>
      <c r="D45" s="92"/>
      <c r="E45" s="92"/>
      <c r="F45" s="93">
        <f>SUMIF(AB23:AB42,"&lt;15",X23:X42)</f>
        <v>0</v>
      </c>
      <c r="G45" s="93"/>
      <c r="H45" s="93"/>
      <c r="I45" s="93"/>
      <c r="J45" s="93"/>
      <c r="K45" s="93"/>
      <c r="L45" s="94" t="s">
        <v>64</v>
      </c>
      <c r="M45" s="95" t="s">
        <v>65</v>
      </c>
      <c r="N45" s="95"/>
      <c r="O45" s="96">
        <v>10</v>
      </c>
      <c r="P45" s="94" t="s">
        <v>66</v>
      </c>
      <c r="Q45" s="97">
        <f>SUMIF(AB23:AB42,"&lt;15",AC23:AC42)</f>
        <v>0</v>
      </c>
      <c r="R45" s="97"/>
      <c r="S45" s="97"/>
      <c r="T45" s="97"/>
      <c r="U45" s="98" t="s">
        <v>67</v>
      </c>
      <c r="V45" s="99" t="s">
        <v>68</v>
      </c>
      <c r="W45" s="99"/>
      <c r="X45" s="99"/>
      <c r="Y45" s="99"/>
      <c r="Z45" s="99"/>
      <c r="AA45" s="97">
        <f>SUM(F45+Q45)</f>
        <v>0</v>
      </c>
      <c r="AB45" s="97"/>
      <c r="AC45" s="97"/>
      <c r="AD45" s="97"/>
      <c r="AE45" s="97"/>
      <c r="AF45" s="97"/>
      <c r="AG45" s="97"/>
      <c r="AI45" s="101"/>
      <c r="AJ45" s="101"/>
    </row>
    <row r="46" spans="1:36" s="100" customFormat="1" ht="12.75">
      <c r="A46" s="92" t="s">
        <v>63</v>
      </c>
      <c r="B46" s="92"/>
      <c r="C46" s="92"/>
      <c r="D46" s="92"/>
      <c r="E46" s="92"/>
      <c r="F46" s="102">
        <f>SUMIF(AB23:AB42,"&gt;17",X23:X42)</f>
        <v>10000</v>
      </c>
      <c r="G46" s="102"/>
      <c r="H46" s="102"/>
      <c r="I46" s="102"/>
      <c r="J46" s="102"/>
      <c r="K46" s="102"/>
      <c r="L46" s="94" t="s">
        <v>64</v>
      </c>
      <c r="M46" s="95" t="s">
        <v>65</v>
      </c>
      <c r="N46" s="95"/>
      <c r="O46" s="96">
        <v>20</v>
      </c>
      <c r="P46" s="94" t="s">
        <v>66</v>
      </c>
      <c r="Q46" s="97">
        <f>SUMIF(AB23:AB42,"&gt;17",AC23:AC42)</f>
        <v>2000</v>
      </c>
      <c r="R46" s="97"/>
      <c r="S46" s="97"/>
      <c r="T46" s="97"/>
      <c r="U46" s="98" t="s">
        <v>67</v>
      </c>
      <c r="V46" s="99" t="s">
        <v>68</v>
      </c>
      <c r="W46" s="99"/>
      <c r="X46" s="99"/>
      <c r="Y46" s="99"/>
      <c r="Z46" s="99"/>
      <c r="AA46" s="103">
        <f>SUM(F46+Q46)</f>
        <v>12000</v>
      </c>
      <c r="AB46" s="103"/>
      <c r="AC46" s="103"/>
      <c r="AD46" s="103"/>
      <c r="AE46" s="103"/>
      <c r="AF46" s="103"/>
      <c r="AG46" s="103"/>
      <c r="AI46" s="101"/>
      <c r="AJ46" s="101"/>
    </row>
    <row r="47" spans="1:36" s="100" customFormat="1" ht="12.75">
      <c r="A47" s="101"/>
      <c r="B47" s="104" t="s">
        <v>69</v>
      </c>
      <c r="C47" s="104"/>
      <c r="D47" s="104"/>
      <c r="E47" s="104"/>
      <c r="F47" s="105">
        <f>SUM(F45:F46)</f>
        <v>10000</v>
      </c>
      <c r="G47" s="105"/>
      <c r="H47" s="105"/>
      <c r="I47" s="105"/>
      <c r="J47" s="105"/>
      <c r="K47" s="105"/>
      <c r="L47" s="101"/>
      <c r="M47" s="106" t="s">
        <v>69</v>
      </c>
      <c r="N47" s="106"/>
      <c r="O47" s="106"/>
      <c r="P47" s="106"/>
      <c r="Q47" s="107">
        <f>SUM(Q45:Q46)</f>
        <v>2000</v>
      </c>
      <c r="R47" s="107"/>
      <c r="S47" s="107"/>
      <c r="T47" s="107"/>
      <c r="U47" s="101"/>
      <c r="V47" s="101"/>
      <c r="W47" s="104" t="s">
        <v>70</v>
      </c>
      <c r="X47" s="104"/>
      <c r="Y47" s="104"/>
      <c r="Z47" s="104"/>
      <c r="AA47" s="105">
        <f>SUM(AA45:AA46)</f>
        <v>12000</v>
      </c>
      <c r="AB47" s="105"/>
      <c r="AC47" s="105"/>
      <c r="AD47" s="105"/>
      <c r="AE47" s="105"/>
      <c r="AF47" s="105"/>
      <c r="AG47" s="105"/>
      <c r="AI47" s="101"/>
      <c r="AJ47" s="101"/>
    </row>
    <row r="48" spans="1:35" s="100" customFormat="1" ht="12.75">
      <c r="A48" s="101"/>
      <c r="B48" s="108"/>
      <c r="C48" s="109"/>
      <c r="D48" s="109"/>
      <c r="E48" s="109"/>
      <c r="F48" s="110"/>
      <c r="G48" s="110"/>
      <c r="H48" s="110"/>
      <c r="I48" s="110"/>
      <c r="J48" s="110"/>
      <c r="K48" s="110"/>
      <c r="L48" s="101"/>
      <c r="M48" s="109"/>
      <c r="N48" s="109"/>
      <c r="O48" s="109"/>
      <c r="P48" s="109"/>
      <c r="Q48" s="110"/>
      <c r="R48" s="110"/>
      <c r="S48" s="110"/>
      <c r="T48" s="110"/>
      <c r="U48" s="101"/>
      <c r="AC48" s="111"/>
      <c r="AD48" s="111"/>
      <c r="AE48" s="111"/>
      <c r="AF48" s="111"/>
      <c r="AG48" s="111"/>
      <c r="AH48" s="111"/>
      <c r="AI48" s="111"/>
    </row>
    <row r="49" spans="1:36" ht="12.75">
      <c r="A49" s="10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12" t="s">
        <v>71</v>
      </c>
      <c r="Q49" s="112"/>
      <c r="R49" s="112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</row>
    <row r="50" spans="1:36" ht="14.25" customHeight="1">
      <c r="A50" s="114" t="s">
        <v>72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115" t="s">
        <v>73</v>
      </c>
      <c r="T50" s="115"/>
      <c r="U50" s="115"/>
      <c r="V50" s="115"/>
      <c r="W50" s="115"/>
      <c r="X50" s="115"/>
      <c r="Y50" s="115"/>
      <c r="Z50" s="115"/>
      <c r="AA50" s="115"/>
      <c r="AB50" s="115"/>
      <c r="AC50" s="116">
        <f>SUM(AF43)</f>
        <v>12000</v>
      </c>
      <c r="AD50" s="116"/>
      <c r="AE50" s="116"/>
      <c r="AF50" s="116"/>
      <c r="AG50" s="116"/>
      <c r="AH50" s="116"/>
      <c r="AI50" s="116"/>
      <c r="AJ50" s="116"/>
    </row>
    <row r="51" spans="1:36" ht="12.75">
      <c r="A51" s="117"/>
      <c r="B51" s="117"/>
      <c r="C51" s="117"/>
      <c r="D51" s="117"/>
      <c r="E51" s="117"/>
      <c r="F51" s="117"/>
      <c r="G51" s="117"/>
      <c r="H51" s="117"/>
      <c r="I51" s="6"/>
      <c r="J51" s="6"/>
      <c r="K51" s="117"/>
      <c r="L51" s="117"/>
      <c r="M51" s="117"/>
      <c r="N51" s="117"/>
      <c r="O51" s="117"/>
      <c r="P51" s="117"/>
      <c r="Q51" s="117"/>
      <c r="R51" s="117"/>
      <c r="S51" s="118"/>
      <c r="T51" s="6"/>
      <c r="U51" s="119"/>
      <c r="V51" s="119"/>
      <c r="W51" s="119"/>
      <c r="X51" s="119"/>
      <c r="Y51" s="119"/>
      <c r="Z51" s="119"/>
      <c r="AA51" s="119"/>
      <c r="AB51" s="119"/>
      <c r="AC51" s="120"/>
      <c r="AD51" s="120"/>
      <c r="AE51" s="120"/>
      <c r="AF51" s="120"/>
      <c r="AG51" s="120"/>
      <c r="AH51" s="120"/>
      <c r="AI51" s="120"/>
      <c r="AJ51" s="6"/>
    </row>
    <row r="52" spans="1:43" ht="12.75">
      <c r="A52" s="121"/>
      <c r="B52" s="121"/>
      <c r="C52" s="121"/>
      <c r="D52" s="121"/>
      <c r="E52" s="121"/>
      <c r="F52" s="121"/>
      <c r="G52" s="121"/>
      <c r="H52" s="121"/>
      <c r="I52" s="95" t="s">
        <v>74</v>
      </c>
      <c r="J52" s="95"/>
      <c r="K52" s="32"/>
      <c r="L52" s="32"/>
      <c r="M52" s="32"/>
      <c r="N52" s="32"/>
      <c r="O52" s="32"/>
      <c r="P52" s="32"/>
      <c r="Q52" s="32"/>
      <c r="R52" s="32"/>
      <c r="S52" s="118"/>
      <c r="T52" s="121"/>
      <c r="U52" s="121"/>
      <c r="V52" s="121"/>
      <c r="W52" s="121"/>
      <c r="X52" s="121"/>
      <c r="Y52" s="121"/>
      <c r="Z52" s="121"/>
      <c r="AA52" s="121"/>
      <c r="AB52" s="121"/>
      <c r="AC52"/>
      <c r="AD52" s="122"/>
      <c r="AE52" s="122"/>
      <c r="AF52" s="122"/>
      <c r="AG52" s="122"/>
      <c r="AH52" s="122"/>
      <c r="AI52" s="122"/>
      <c r="AJ52" s="122"/>
      <c r="AK52"/>
      <c r="AL52"/>
      <c r="AM52"/>
      <c r="AN52"/>
      <c r="AO52"/>
      <c r="AP52"/>
      <c r="AQ52"/>
    </row>
    <row r="53" spans="1:43" ht="12.75">
      <c r="A53" s="123" t="s">
        <v>75</v>
      </c>
      <c r="B53" s="123"/>
      <c r="C53" s="123"/>
      <c r="D53" s="123"/>
      <c r="E53" s="123"/>
      <c r="F53" s="123"/>
      <c r="G53" s="123"/>
      <c r="H53" s="123"/>
      <c r="I53" s="6"/>
      <c r="J53" s="6"/>
      <c r="K53" s="123" t="s">
        <v>76</v>
      </c>
      <c r="L53" s="123"/>
      <c r="M53" s="123"/>
      <c r="N53" s="123"/>
      <c r="O53" s="123"/>
      <c r="P53" s="123"/>
      <c r="Q53" s="123"/>
      <c r="R53" s="123"/>
      <c r="S53" s="118"/>
      <c r="T53" s="123" t="s">
        <v>77</v>
      </c>
      <c r="U53" s="123"/>
      <c r="V53" s="123"/>
      <c r="W53" s="123"/>
      <c r="X53" s="123"/>
      <c r="Y53" s="123"/>
      <c r="Z53" s="123"/>
      <c r="AA53" s="123"/>
      <c r="AB53" s="123"/>
      <c r="AC53"/>
      <c r="AD53" s="117"/>
      <c r="AE53" s="117"/>
      <c r="AF53" s="117"/>
      <c r="AG53" s="117"/>
      <c r="AH53" s="117"/>
      <c r="AI53" s="117"/>
      <c r="AJ53" s="117"/>
      <c r="AK53"/>
      <c r="AL53"/>
      <c r="AM53"/>
      <c r="AN53"/>
      <c r="AO53"/>
      <c r="AP53"/>
      <c r="AQ53"/>
    </row>
    <row r="54" spans="1:36" ht="12.75">
      <c r="A54" s="124" t="s">
        <v>78</v>
      </c>
      <c r="B54" s="117"/>
      <c r="C54" s="117"/>
      <c r="D54" s="117"/>
      <c r="E54" s="117"/>
      <c r="F54" s="117"/>
      <c r="G54" s="117"/>
      <c r="H54" s="117"/>
      <c r="I54" s="6"/>
      <c r="J54" s="6"/>
      <c r="K54" s="117"/>
      <c r="L54" s="117"/>
      <c r="M54" s="117"/>
      <c r="N54" s="117"/>
      <c r="O54" s="117"/>
      <c r="P54" s="117"/>
      <c r="Q54" s="117"/>
      <c r="R54" s="117"/>
      <c r="S54" s="118"/>
      <c r="T54" s="6"/>
      <c r="U54" s="119"/>
      <c r="V54" s="119"/>
      <c r="W54" s="119"/>
      <c r="X54" s="119"/>
      <c r="Y54" s="119"/>
      <c r="Z54" s="119"/>
      <c r="AA54" s="119"/>
      <c r="AB54" s="119"/>
      <c r="AC54" s="120"/>
      <c r="AD54" s="120"/>
      <c r="AE54" s="120"/>
      <c r="AF54" s="120"/>
      <c r="AG54" s="120"/>
      <c r="AH54" s="120"/>
      <c r="AI54" s="120"/>
      <c r="AJ54" s="6"/>
    </row>
    <row r="55" spans="1:36" ht="12.75">
      <c r="A55" s="125"/>
      <c r="B55" s="117"/>
      <c r="C55" s="117"/>
      <c r="D55" s="117"/>
      <c r="E55" s="117"/>
      <c r="F55" s="117"/>
      <c r="G55" s="117"/>
      <c r="H55" s="117"/>
      <c r="I55" s="6"/>
      <c r="J55" s="6"/>
      <c r="K55" s="117"/>
      <c r="L55" s="117"/>
      <c r="M55" s="117"/>
      <c r="N55" s="117"/>
      <c r="O55" s="117"/>
      <c r="P55" s="117"/>
      <c r="Q55" s="117"/>
      <c r="R55" s="117"/>
      <c r="S55" s="109" t="s">
        <v>79</v>
      </c>
      <c r="T55" s="109"/>
      <c r="U55" s="109"/>
      <c r="V55" s="109"/>
      <c r="W55" s="109"/>
      <c r="X55" s="109"/>
      <c r="Y55" s="109"/>
      <c r="Z55" s="109"/>
      <c r="AA55" s="109"/>
      <c r="AB55" s="109"/>
      <c r="AC55" s="126"/>
      <c r="AD55" s="126"/>
      <c r="AE55" s="126"/>
      <c r="AF55" s="126"/>
      <c r="AG55" s="126"/>
      <c r="AH55" s="126"/>
      <c r="AI55" s="126"/>
      <c r="AJ55" s="126"/>
    </row>
    <row r="56" spans="1:36" ht="12.75">
      <c r="A56" s="121"/>
      <c r="B56" s="121"/>
      <c r="C56" s="121"/>
      <c r="D56" s="121"/>
      <c r="E56" s="121"/>
      <c r="F56" s="121"/>
      <c r="G56" s="121"/>
      <c r="H56" s="121"/>
      <c r="I56" s="127"/>
      <c r="J56" s="127"/>
      <c r="K56" s="121"/>
      <c r="L56" s="121"/>
      <c r="M56" s="121"/>
      <c r="N56" s="121"/>
      <c r="O56" s="121"/>
      <c r="P56" s="121"/>
      <c r="Q56" s="121"/>
      <c r="R56" s="121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</row>
    <row r="57" spans="1:36" ht="12.75">
      <c r="A57" s="123" t="s">
        <v>80</v>
      </c>
      <c r="B57" s="123"/>
      <c r="C57" s="123"/>
      <c r="D57" s="123"/>
      <c r="E57" s="123"/>
      <c r="F57" s="123"/>
      <c r="G57" s="123"/>
      <c r="H57" s="123"/>
      <c r="I57" s="6"/>
      <c r="J57" s="6"/>
      <c r="K57" s="123" t="s">
        <v>81</v>
      </c>
      <c r="L57" s="123"/>
      <c r="M57" s="123"/>
      <c r="N57" s="123"/>
      <c r="O57" s="123"/>
      <c r="P57" s="123"/>
      <c r="Q57" s="123"/>
      <c r="R57" s="123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</row>
    <row r="58" spans="1:36" ht="14.25" customHeight="1">
      <c r="A58" s="128" t="s">
        <v>82</v>
      </c>
      <c r="B58" s="6"/>
      <c r="C58" s="6"/>
      <c r="D58" s="6"/>
      <c r="E58" s="6"/>
      <c r="F58" s="6"/>
      <c r="G58" s="6"/>
      <c r="H58" s="6"/>
      <c r="I58" s="6"/>
      <c r="J58" s="6"/>
      <c r="K58" s="21"/>
      <c r="L58" s="21"/>
      <c r="M58" s="21"/>
      <c r="N58" s="21"/>
      <c r="O58" s="21"/>
      <c r="P58" s="21"/>
      <c r="Q58" s="21"/>
      <c r="R58" s="21"/>
      <c r="S58" s="21"/>
      <c r="T58" s="128" t="s">
        <v>83</v>
      </c>
      <c r="U58" s="119"/>
      <c r="V58" s="119"/>
      <c r="W58" s="119"/>
      <c r="X58" s="119"/>
      <c r="Y58" s="129"/>
      <c r="Z58" s="129"/>
      <c r="AA58" s="129"/>
      <c r="AB58" s="126"/>
      <c r="AC58" s="126"/>
      <c r="AD58" s="126"/>
      <c r="AE58" s="126"/>
      <c r="AF58" s="126"/>
      <c r="AG58" s="21"/>
      <c r="AH58" s="21"/>
      <c r="AI58" s="21"/>
      <c r="AJ58" s="21"/>
    </row>
    <row r="59" spans="1:36" ht="14.25" customHeight="1">
      <c r="A59" s="130"/>
      <c r="B59" s="6"/>
      <c r="C59" s="6"/>
      <c r="D59" s="6"/>
      <c r="E59" s="6"/>
      <c r="F59" s="6"/>
      <c r="G59" s="6"/>
      <c r="H59" s="6"/>
      <c r="I59" s="6"/>
      <c r="J59" s="6"/>
      <c r="K59" s="21"/>
      <c r="L59" s="21"/>
      <c r="M59" s="21"/>
      <c r="N59" s="21"/>
      <c r="O59" s="21"/>
      <c r="P59" s="21"/>
      <c r="Q59" s="21"/>
      <c r="R59" s="21"/>
      <c r="S59" s="21"/>
      <c r="T59" s="6"/>
      <c r="U59" s="119"/>
      <c r="V59" s="119"/>
      <c r="W59" s="119"/>
      <c r="X59" s="119"/>
      <c r="Y59" s="129"/>
      <c r="Z59" s="129"/>
      <c r="AA59" s="129"/>
      <c r="AB59" s="126"/>
      <c r="AC59" s="126"/>
      <c r="AD59" s="126"/>
      <c r="AE59" s="126"/>
      <c r="AF59" s="126"/>
      <c r="AG59" s="21"/>
      <c r="AH59" s="21"/>
      <c r="AI59" s="21"/>
      <c r="AJ59" s="21"/>
    </row>
    <row r="60" spans="1:36" ht="12.75">
      <c r="A60" s="121"/>
      <c r="B60" s="121"/>
      <c r="C60" s="121"/>
      <c r="D60" s="121"/>
      <c r="E60" s="121"/>
      <c r="F60" s="121"/>
      <c r="G60" s="121"/>
      <c r="H60" s="121"/>
      <c r="I60" s="95" t="s">
        <v>74</v>
      </c>
      <c r="J60" s="95"/>
      <c r="K60" s="21"/>
      <c r="L60" s="21"/>
      <c r="M60" s="21"/>
      <c r="N60" s="21"/>
      <c r="O60" s="21"/>
      <c r="P60" s="21"/>
      <c r="Q60" s="21"/>
      <c r="R60" s="21"/>
      <c r="S60" s="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</row>
    <row r="61" spans="1:36" ht="12.75">
      <c r="A61" s="117" t="s">
        <v>84</v>
      </c>
      <c r="B61" s="117"/>
      <c r="C61" s="117"/>
      <c r="D61" s="117"/>
      <c r="E61" s="117"/>
      <c r="F61" s="117"/>
      <c r="G61" s="117"/>
      <c r="H61" s="117"/>
      <c r="I61" s="6"/>
      <c r="J61" s="6"/>
      <c r="K61" s="21"/>
      <c r="L61" s="21"/>
      <c r="M61" s="21"/>
      <c r="N61" s="21"/>
      <c r="O61" s="21"/>
      <c r="P61" s="21"/>
      <c r="Q61" s="21"/>
      <c r="R61" s="21"/>
      <c r="S61" s="21"/>
      <c r="T61" s="131" t="s">
        <v>85</v>
      </c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</row>
    <row r="62" spans="1:36" ht="12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</row>
    <row r="63" spans="1:36" ht="12.75">
      <c r="A63" s="133" t="str">
        <f>"Prilikom uplate upisati broj računa u poziv na broj odobrenja na nalogu za prenos: "&amp;$L11</f>
        <v>Prilikom uplate upisati broj računa u poziv na broj odobrenja na nalogu za prenos: 2014-01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</row>
    <row r="64" spans="1:3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</sheetData>
  <sheetProtection sheet="1"/>
  <mergeCells count="291">
    <mergeCell ref="A1:J1"/>
    <mergeCell ref="A2:Z2"/>
    <mergeCell ref="AD2:AG2"/>
    <mergeCell ref="AH2:AJ2"/>
    <mergeCell ref="A3:Z3"/>
    <mergeCell ref="AE3:AG3"/>
    <mergeCell ref="AH3:AJ3"/>
    <mergeCell ref="A4:B4"/>
    <mergeCell ref="C4:G4"/>
    <mergeCell ref="H4:L4"/>
    <mergeCell ref="M4:P4"/>
    <mergeCell ref="Q4:S4"/>
    <mergeCell ref="T4:W4"/>
    <mergeCell ref="X4:AB4"/>
    <mergeCell ref="AC4:AH4"/>
    <mergeCell ref="A5:E5"/>
    <mergeCell ref="F5:AJ5"/>
    <mergeCell ref="A6:C6"/>
    <mergeCell ref="D6:H6"/>
    <mergeCell ref="I6:J6"/>
    <mergeCell ref="K6:P6"/>
    <mergeCell ref="Q6:S6"/>
    <mergeCell ref="T6:AH6"/>
    <mergeCell ref="A7:AH7"/>
    <mergeCell ref="A8:AH8"/>
    <mergeCell ref="V9:AD9"/>
    <mergeCell ref="G10:K10"/>
    <mergeCell ref="U10:U16"/>
    <mergeCell ref="V10:AJ10"/>
    <mergeCell ref="A11:F11"/>
    <mergeCell ref="G11:K11"/>
    <mergeCell ref="L11:T11"/>
    <mergeCell ref="V11:AJ11"/>
    <mergeCell ref="A12:H12"/>
    <mergeCell ref="I12:M12"/>
    <mergeCell ref="V12:AJ12"/>
    <mergeCell ref="A13:H13"/>
    <mergeCell ref="I13:T13"/>
    <mergeCell ref="V13:AJ13"/>
    <mergeCell ref="A14:J14"/>
    <mergeCell ref="K14:O14"/>
    <mergeCell ref="V14:W14"/>
    <mergeCell ref="X14:AB14"/>
    <mergeCell ref="AC14:AJ14"/>
    <mergeCell ref="A15:J15"/>
    <mergeCell ref="K15:T15"/>
    <mergeCell ref="V15:W15"/>
    <mergeCell ref="X15:AB15"/>
    <mergeCell ref="AC15:AD15"/>
    <mergeCell ref="AE15:AJ15"/>
    <mergeCell ref="A16:E16"/>
    <mergeCell ref="F16:J16"/>
    <mergeCell ref="V16:Z16"/>
    <mergeCell ref="AA16:AJ16"/>
    <mergeCell ref="A17:E17"/>
    <mergeCell ref="F17:I17"/>
    <mergeCell ref="J17:O17"/>
    <mergeCell ref="P17:S17"/>
    <mergeCell ref="T17:AJ17"/>
    <mergeCell ref="A18:A21"/>
    <mergeCell ref="B18:J18"/>
    <mergeCell ref="K18:L21"/>
    <mergeCell ref="M18:O21"/>
    <mergeCell ref="P18:R21"/>
    <mergeCell ref="S18:V21"/>
    <mergeCell ref="W18:W21"/>
    <mergeCell ref="X18:AA21"/>
    <mergeCell ref="AB18:AB21"/>
    <mergeCell ref="AC18:AE21"/>
    <mergeCell ref="AF18:AJ21"/>
    <mergeCell ref="B19:J19"/>
    <mergeCell ref="B20:J20"/>
    <mergeCell ref="B21:J21"/>
    <mergeCell ref="B22:J22"/>
    <mergeCell ref="K22:L22"/>
    <mergeCell ref="M22:O22"/>
    <mergeCell ref="P22:R22"/>
    <mergeCell ref="S22:V22"/>
    <mergeCell ref="X22:AA22"/>
    <mergeCell ref="AC22:AE22"/>
    <mergeCell ref="AF22:AJ22"/>
    <mergeCell ref="B23:J23"/>
    <mergeCell ref="K23:L23"/>
    <mergeCell ref="M23:O23"/>
    <mergeCell ref="P23:R23"/>
    <mergeCell ref="S23:V23"/>
    <mergeCell ref="X23:AA23"/>
    <mergeCell ref="AC23:AE23"/>
    <mergeCell ref="AF23:AJ23"/>
    <mergeCell ref="B24:J24"/>
    <mergeCell ref="K24:L24"/>
    <mergeCell ref="M24:O24"/>
    <mergeCell ref="P24:R24"/>
    <mergeCell ref="S24:V24"/>
    <mergeCell ref="X24:AA24"/>
    <mergeCell ref="AC24:AE24"/>
    <mergeCell ref="AF24:AJ24"/>
    <mergeCell ref="B25:J25"/>
    <mergeCell ref="K25:L25"/>
    <mergeCell ref="M25:O25"/>
    <mergeCell ref="P25:R25"/>
    <mergeCell ref="S25:V25"/>
    <mergeCell ref="X25:AA25"/>
    <mergeCell ref="AC25:AE25"/>
    <mergeCell ref="AF25:AJ25"/>
    <mergeCell ref="B26:J26"/>
    <mergeCell ref="K26:L26"/>
    <mergeCell ref="M26:O26"/>
    <mergeCell ref="P26:R26"/>
    <mergeCell ref="S26:V26"/>
    <mergeCell ref="X26:AA26"/>
    <mergeCell ref="AC26:AE26"/>
    <mergeCell ref="AF26:AJ26"/>
    <mergeCell ref="B27:J27"/>
    <mergeCell ref="K27:L27"/>
    <mergeCell ref="M27:O27"/>
    <mergeCell ref="P27:R27"/>
    <mergeCell ref="S27:V27"/>
    <mergeCell ref="X27:AA27"/>
    <mergeCell ref="AC27:AE27"/>
    <mergeCell ref="AF27:AJ27"/>
    <mergeCell ref="B28:J28"/>
    <mergeCell ref="K28:L28"/>
    <mergeCell ref="M28:O28"/>
    <mergeCell ref="P28:R28"/>
    <mergeCell ref="S28:V28"/>
    <mergeCell ref="X28:AA28"/>
    <mergeCell ref="AC28:AE28"/>
    <mergeCell ref="AF28:AJ28"/>
    <mergeCell ref="B29:J29"/>
    <mergeCell ref="K29:L29"/>
    <mergeCell ref="M29:O29"/>
    <mergeCell ref="P29:R29"/>
    <mergeCell ref="S29:V29"/>
    <mergeCell ref="X29:AA29"/>
    <mergeCell ref="AC29:AE29"/>
    <mergeCell ref="AF29:AJ29"/>
    <mergeCell ref="B30:J30"/>
    <mergeCell ref="K30:L30"/>
    <mergeCell ref="M30:O30"/>
    <mergeCell ref="P30:R30"/>
    <mergeCell ref="S30:V30"/>
    <mergeCell ref="X30:AA30"/>
    <mergeCell ref="AC30:AE30"/>
    <mergeCell ref="AF30:AJ30"/>
    <mergeCell ref="B31:J31"/>
    <mergeCell ref="K31:L31"/>
    <mergeCell ref="M31:O31"/>
    <mergeCell ref="P31:R31"/>
    <mergeCell ref="S31:V31"/>
    <mergeCell ref="X31:AA31"/>
    <mergeCell ref="AC31:AE31"/>
    <mergeCell ref="AF31:AJ31"/>
    <mergeCell ref="B32:J32"/>
    <mergeCell ref="K32:L32"/>
    <mergeCell ref="M32:O32"/>
    <mergeCell ref="P32:R32"/>
    <mergeCell ref="S32:V32"/>
    <mergeCell ref="X32:AA32"/>
    <mergeCell ref="AC32:AE32"/>
    <mergeCell ref="AF32:AJ32"/>
    <mergeCell ref="B33:J33"/>
    <mergeCell ref="K33:L33"/>
    <mergeCell ref="M33:O33"/>
    <mergeCell ref="P33:R33"/>
    <mergeCell ref="S33:V33"/>
    <mergeCell ref="X33:AA33"/>
    <mergeCell ref="AC33:AE33"/>
    <mergeCell ref="AF33:AJ33"/>
    <mergeCell ref="B34:J34"/>
    <mergeCell ref="K34:L34"/>
    <mergeCell ref="M34:O34"/>
    <mergeCell ref="P34:R34"/>
    <mergeCell ref="S34:V34"/>
    <mergeCell ref="X34:AA34"/>
    <mergeCell ref="AC34:AE34"/>
    <mergeCell ref="AF34:AJ34"/>
    <mergeCell ref="B35:J35"/>
    <mergeCell ref="K35:L35"/>
    <mergeCell ref="M35:O35"/>
    <mergeCell ref="P35:R35"/>
    <mergeCell ref="S35:V35"/>
    <mergeCell ref="X35:AA35"/>
    <mergeCell ref="AC35:AE35"/>
    <mergeCell ref="AF35:AJ35"/>
    <mergeCell ref="B36:J36"/>
    <mergeCell ref="K36:L36"/>
    <mergeCell ref="M36:O36"/>
    <mergeCell ref="P36:R36"/>
    <mergeCell ref="S36:V36"/>
    <mergeCell ref="X36:AA36"/>
    <mergeCell ref="AC36:AE36"/>
    <mergeCell ref="AF36:AJ36"/>
    <mergeCell ref="B37:J37"/>
    <mergeCell ref="K37:L37"/>
    <mergeCell ref="M37:O37"/>
    <mergeCell ref="P37:R37"/>
    <mergeCell ref="S37:V37"/>
    <mergeCell ref="X37:AA37"/>
    <mergeCell ref="AC37:AE37"/>
    <mergeCell ref="AF37:AJ37"/>
    <mergeCell ref="B38:J38"/>
    <mergeCell ref="K38:L38"/>
    <mergeCell ref="M38:O38"/>
    <mergeCell ref="P38:R38"/>
    <mergeCell ref="S38:V38"/>
    <mergeCell ref="X38:AA38"/>
    <mergeCell ref="AC38:AE38"/>
    <mergeCell ref="AF38:AJ38"/>
    <mergeCell ref="B39:J39"/>
    <mergeCell ref="K39:L39"/>
    <mergeCell ref="M39:O39"/>
    <mergeCell ref="P39:R39"/>
    <mergeCell ref="S39:V39"/>
    <mergeCell ref="X39:AA39"/>
    <mergeCell ref="AC39:AE39"/>
    <mergeCell ref="AF39:AJ39"/>
    <mergeCell ref="B40:J40"/>
    <mergeCell ref="K40:L40"/>
    <mergeCell ref="M40:O40"/>
    <mergeCell ref="P40:R40"/>
    <mergeCell ref="S40:V40"/>
    <mergeCell ref="X40:AA40"/>
    <mergeCell ref="AC40:AE40"/>
    <mergeCell ref="AF40:AJ40"/>
    <mergeCell ref="B41:J41"/>
    <mergeCell ref="K41:L41"/>
    <mergeCell ref="M41:O41"/>
    <mergeCell ref="P41:R41"/>
    <mergeCell ref="S41:V41"/>
    <mergeCell ref="X41:AA41"/>
    <mergeCell ref="AC41:AE41"/>
    <mergeCell ref="AF41:AJ41"/>
    <mergeCell ref="B42:J42"/>
    <mergeCell ref="K42:L42"/>
    <mergeCell ref="M42:O42"/>
    <mergeCell ref="P42:R42"/>
    <mergeCell ref="S42:V42"/>
    <mergeCell ref="X42:AA42"/>
    <mergeCell ref="AC42:AE42"/>
    <mergeCell ref="AF42:AJ42"/>
    <mergeCell ref="P43:R43"/>
    <mergeCell ref="S43:W43"/>
    <mergeCell ref="X43:AB43"/>
    <mergeCell ref="AC43:AE43"/>
    <mergeCell ref="AF43:AJ43"/>
    <mergeCell ref="A45:E45"/>
    <mergeCell ref="F45:K45"/>
    <mergeCell ref="M45:N45"/>
    <mergeCell ref="Q45:T45"/>
    <mergeCell ref="V45:Z45"/>
    <mergeCell ref="AA45:AG45"/>
    <mergeCell ref="A46:E46"/>
    <mergeCell ref="F46:K46"/>
    <mergeCell ref="M46:N46"/>
    <mergeCell ref="Q46:T46"/>
    <mergeCell ref="V46:Z46"/>
    <mergeCell ref="AA46:AG46"/>
    <mergeCell ref="B47:E47"/>
    <mergeCell ref="F47:K47"/>
    <mergeCell ref="M47:P47"/>
    <mergeCell ref="Q47:T47"/>
    <mergeCell ref="W47:Z47"/>
    <mergeCell ref="AA47:AG47"/>
    <mergeCell ref="P49:R49"/>
    <mergeCell ref="S49:AJ49"/>
    <mergeCell ref="S50:AB50"/>
    <mergeCell ref="AC50:AJ50"/>
    <mergeCell ref="A52:H52"/>
    <mergeCell ref="I52:J52"/>
    <mergeCell ref="K52:R52"/>
    <mergeCell ref="T52:AB52"/>
    <mergeCell ref="A53:H53"/>
    <mergeCell ref="K53:R53"/>
    <mergeCell ref="T53:AB53"/>
    <mergeCell ref="S55:AB55"/>
    <mergeCell ref="AC55:AJ55"/>
    <mergeCell ref="A56:H56"/>
    <mergeCell ref="I56:J56"/>
    <mergeCell ref="K56:R56"/>
    <mergeCell ref="S56:AJ56"/>
    <mergeCell ref="A57:H57"/>
    <mergeCell ref="K57:R57"/>
    <mergeCell ref="S57:AJ57"/>
    <mergeCell ref="A60:H60"/>
    <mergeCell ref="I60:J60"/>
    <mergeCell ref="T60:AJ60"/>
    <mergeCell ref="A61:H61"/>
    <mergeCell ref="T61:AJ61"/>
    <mergeCell ref="A62:AJ62"/>
    <mergeCell ref="A63:AJ63"/>
  </mergeCells>
  <dataValidations count="4">
    <dataValidation type="list" operator="equal" allowBlank="1" promptTitle="Iz padajućeg menija (strelica-desno) možete odabrati BROJ DANA:" prompt="Odaberite broj dana, ostavite prazno polje ili drugo" sqref="F16">
      <formula1>"1 DAN,3 DANA,5 DANA,8 DANA,10 DANA,15 DANA,30 DANA,45 DANA,60 DANA,90 DANA"</formula1>
    </dataValidation>
    <dataValidation type="list" operator="equal" allowBlank="1" promptTitle="Iz padajućeg menija (strelica-desno) možete odabrati način uplate:" prompt="avansno, gotovinski, virmanski, prazno polje, ili Vaš opis" sqref="F17">
      <formula1>"avansno,gotovinski,virmanski,čekovima,karticom"</formula1>
    </dataValidation>
    <dataValidation errorStyle="warning" type="textLength" operator="equal" allowBlank="1" showErrorMessage="1" errorTitle="NAPOMENA:" error="   PROVERITE UNETI PIB, TREBA DA IMA 9 CIFARA   " sqref="C4 X14">
      <formula1>9</formula1>
    </dataValidation>
    <dataValidation errorStyle="information" type="list" operator="equal" allowBlank="1" promptTitle="Iz padajućeg menija (strelica-desno) možete odabrati vrstu računa:" prompt="AVANSNI-KONAČAN-OTPREMNICA-PRED, ostaviti prazno polje ili ukucati Vaš opis" sqref="A11">
      <formula1>"AVANSNI -,KONAČAN -,OTPREMNICA -,PRED -,GOTOVINSKI -,STORNO -,POVRAT ROBE -,ZADUŽENJE -,ODOBRENJE -,PRIZNANICA -,OTKUPNI LIST -,GRAĐ.SITUACIJA -,INVOICE -,"</formula1>
    </dataValidation>
  </dataValidations>
  <hyperlinks>
    <hyperlink ref="U10" r:id="rId1" display="www.mojknjigovodja.rs"/>
  </hyperlinks>
  <printOptions horizontalCentered="1"/>
  <pageMargins left="0.3541666666666667" right="0.31527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www.mojknjigovodja.rs</dc:creator>
  <cp:keywords>FAKTURA</cp:keywords>
  <dc:description/>
  <cp:lastModifiedBy>www.mojknjigovodja.rs </cp:lastModifiedBy>
  <cp:lastPrinted>2010-02-02T15:16:49Z</cp:lastPrinted>
  <dcterms:created xsi:type="dcterms:W3CDTF">2005-01-08T12:05:37Z</dcterms:created>
  <dcterms:modified xsi:type="dcterms:W3CDTF">2014-01-10T09:27:17Z</dcterms:modified>
  <cp:category/>
  <cp:version/>
  <cp:contentType/>
  <cp:contentStatus/>
  <cp:revision>426</cp:revision>
</cp:coreProperties>
</file>