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1 Felles\Fylkesstatistikk\2022\Til nettutgave\03 Arbeidsmarked\01 Arbeidsplassdekning F\"/>
    </mc:Choice>
  </mc:AlternateContent>
  <xr:revisionPtr revIDLastSave="0" documentId="13_ncr:1_{DC3DEFA1-642A-4040-9DEF-CD775A8E80C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ersoner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D30" i="2" s="1"/>
  <c r="B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0" i="2" l="1"/>
</calcChain>
</file>

<file path=xl/sharedStrings.xml><?xml version="1.0" encoding="utf-8"?>
<sst xmlns="http://schemas.openxmlformats.org/spreadsheetml/2006/main" count="34" uniqueCount="34">
  <si>
    <t>Kjelde: SSB</t>
  </si>
  <si>
    <t>Arbeidsplassdekning, per 4. kvartal 2021</t>
  </si>
  <si>
    <t xml:space="preserve">Sysselsette etter bustad </t>
  </si>
  <si>
    <t>Sysselsette etter arbeidsstad</t>
  </si>
  <si>
    <t>Arbeidsplassdekning</t>
  </si>
  <si>
    <t>Over-  eller underdekning av arbeidsplassar</t>
  </si>
  <si>
    <t>Sysselsette som bor og arbeider i same kommune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</si>
  <si>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</si>
  <si>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</si>
  <si>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</si>
  <si>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</si>
  <si>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</si>
  <si>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</si>
  <si>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</si>
  <si>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</si>
  <si>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</si>
  <si>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</si>
  <si>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</si>
  <si>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</si>
  <si>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</si>
  <si>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</si>
  <si>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</si>
  <si>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</si>
  <si>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</si>
  <si>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</si>
  <si>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</si>
  <si>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</si>
  <si>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</si>
  <si>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</si>
  <si>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</si>
  <si>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</si>
  <si>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</si>
  <si>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</si>
  <si>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Møre og Romsdal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</si>
</sst>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56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24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3" fontId="0" fillId="0" borderId="1" xfId="0" applyNumberFormat="1" applyBorder="1"/>
    <xf numFmtId="3" fontId="0" fillId="0" borderId="2" xfId="0" applyNumberFormat="1" applyBorder="1"/>
    <xf numFmtId="0" fontId="0" fillId="0" borderId="2" xfId="0" applyBorder="1"/>
    <xf numFmtId="0" fontId="0" fillId="3" borderId="2" xfId="0" applyFill="1" applyBorder="1"/>
    <xf numFmtId="3" fontId="0" fillId="3" borderId="2" xfId="0" applyNumberFormat="1" applyFill="1" applyBorder="1"/>
    <xf numFmtId="164" fontId="0" fillId="3" borderId="2" xfId="0" applyNumberFormat="1" applyFill="1" applyBorder="1"/>
    <xf numFmtId="3" fontId="0" fillId="3" borderId="1" xfId="0" applyNumberFormat="1" applyFill="1" applyBorder="1"/>
    <xf numFmtId="164" fontId="0" fillId="0" borderId="2" xfId="0" applyNumberFormat="1" applyBorder="1"/>
    <xf numFmtId="0" fontId="0" fillId="3" borderId="3" xfId="0" applyFill="1" applyBorder="1"/>
    <xf numFmtId="3" fontId="0" fillId="3" borderId="3" xfId="0" applyNumberFormat="1" applyFill="1" applyBorder="1"/>
    <xf numFmtId="164" fontId="0" fillId="3" borderId="3" xfId="0" applyNumberFormat="1" applyFill="1" applyBorder="1"/>
    <xf numFmtId="3" fontId="0" fillId="3" borderId="4" xfId="0" applyNumberFormat="1" applyFill="1" applyBorder="1"/>
    <xf numFmtId="0" fontId="3" fillId="2" borderId="5" xfId="0" applyNumberFormat="1" applyFont="1" applyFill="1" applyBorder="1" applyAlignment="1" applyProtection="1">
      <alignment horizontal="center"/>
    </xf>
    <xf numFmtId="0" fontId="4" fillId="2" borderId="6" xfId="0" applyNumberFormat="1" applyFont="1" applyFill="1" applyBorder="1" applyAlignment="1" applyProtection="1">
      <alignment horizontal="center"/>
    </xf>
    <xf numFmtId="0" fontId="4" fillId="2" borderId="7" xfId="0" applyNumberFormat="1" applyFont="1" applyFill="1" applyBorder="1" applyAlignment="1" applyProtection="1">
      <alignment horizontal="center"/>
    </xf>
    <xf numFmtId="0" fontId="5" fillId="2" borderId="8" xfId="0" applyFont="1" applyFill="1" applyBorder="1"/>
    <xf numFmtId="0" fontId="6" fillId="2" borderId="9" xfId="0" applyFont="1" applyFill="1" applyBorder="1" applyAlignment="1">
      <alignment textRotation="90" wrapText="1"/>
    </xf>
    <xf numFmtId="3" fontId="6" fillId="2" borderId="10" xfId="0" applyNumberFormat="1" applyFont="1" applyFill="1" applyBorder="1" applyAlignment="1">
      <alignment textRotation="90" wrapText="1"/>
    </xf>
    <xf numFmtId="0" fontId="2" fillId="2" borderId="11" xfId="0" applyFont="1" applyFill="1" applyBorder="1"/>
    <xf numFmtId="3" fontId="2" fillId="2" borderId="12" xfId="0" applyNumberFormat="1" applyFont="1" applyFill="1" applyBorder="1"/>
    <xf numFmtId="164" fontId="2" fillId="2" borderId="12" xfId="0" applyNumberFormat="1" applyFont="1" applyFill="1" applyBorder="1"/>
    <xf numFmtId="3" fontId="2" fillId="2" borderId="13" xfId="0" applyNumberFormat="1" applyFont="1" applyFill="1" applyBorder="1"/>
  </cellXfs>
  <cellStyles count="1">
    <cellStyle name="Normal" xfId="0" builtinId="0"/>
  </cellStyles>
  <dxfs count="8">
    <dxf>
      <fill>
        <patternFill>
          <bgColor rgb="FF005685"/>
        </patternFill>
      </fill>
    </dxf>
    <dxf>
      <fill>
        <patternFill>
          <bgColor rgb="FF005685"/>
        </patternFill>
      </fill>
    </dxf>
    <dxf>
      <fill>
        <patternFill>
          <bgColor rgb="FFD3F0FF"/>
        </patternFill>
      </fill>
    </dxf>
    <dxf>
      <fill>
        <patternFill>
          <bgColor rgb="FFD3F0FF"/>
        </patternFill>
      </fill>
    </dxf>
    <dxf>
      <fill>
        <patternFill>
          <bgColor theme="4" tint="0.79998168889431442"/>
        </patternFill>
      </fill>
    </dxf>
    <dxf>
      <fill>
        <patternFill>
          <bgColor rgb="FF005685"/>
        </patternFill>
      </fill>
    </dxf>
    <dxf>
      <fill>
        <patternFill patternType="solid">
          <bgColor rgb="FF0056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ellstil 1" pivot="0" count="8" xr9:uid="{8E3C4BA6-9D3F-4EA1-9A52-55F5CDA7A921}">
      <tableStyleElement type="wholeTable" dxfId="7"/>
      <tableStyleElement type="headerRow" dxfId="6"/>
      <tableStyleElement type="totalRow" dxfId="5"/>
      <tableStyleElement type="secondRowStripe" dxfId="4"/>
      <tableStyleElement type="firstColumnStripe" dxfId="3"/>
      <tableStyleElement type="secondColumnStripe" dxfId="2"/>
      <tableStyleElement type="firstHeaderCell" dxfId="1"/>
      <tableStyleElement type="firstTotalCell" dxfId="0"/>
    </tableStyle>
  </tableStyles>
  <colors>
    <mruColors>
      <color rgb="FF005685"/>
      <color rgb="FFD3F0FF"/>
      <color rgb="FFCDE9E3"/>
      <color rgb="FF00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J28" sqref="J28"/>
    </sheetView>
  </sheetViews>
  <sheetFormatPr baseColWidth="10" defaultColWidth="9.140625" defaultRowHeight="15" x14ac:dyDescent="0.25"/>
  <cols>
    <col min="1" max="1" width="17.42578125" customWidth="1"/>
    <col min="2" max="6" width="11.5703125" customWidth="1"/>
    <col min="7" max="7" width="7.85546875" bestFit="1" customWidth="1"/>
    <col min="8" max="10" width="8.28515625" bestFit="1" customWidth="1"/>
    <col min="11" max="11" width="20.28515625" customWidth="1"/>
  </cols>
  <sheetData>
    <row r="1" spans="1:6" ht="18.75" x14ac:dyDescent="0.3">
      <c r="A1" s="1"/>
      <c r="F1" t="s">
        <v>0</v>
      </c>
    </row>
    <row r="2" spans="1:6" ht="15.75" x14ac:dyDescent="0.25">
      <c r="A2" s="14" t="s">
        <v>1</v>
      </c>
      <c r="B2" s="15"/>
      <c r="C2" s="15"/>
      <c r="D2" s="15"/>
      <c r="E2" s="15"/>
      <c r="F2" s="16"/>
    </row>
    <row r="3" spans="1:6" ht="93.75" customHeight="1" x14ac:dyDescent="0.25">
      <c r="A3" s="17"/>
      <c r="B3" s="18" t="s">
        <v>2</v>
      </c>
      <c r="C3" s="18" t="s">
        <v>3</v>
      </c>
      <c r="D3" s="18" t="s">
        <v>4</v>
      </c>
      <c r="E3" s="18" t="s">
        <v>5</v>
      </c>
      <c r="F3" s="19" t="s">
        <v>6</v>
      </c>
    </row>
    <row r="4" spans="1:6" x14ac:dyDescent="0.25">
      <c r="A4" s="10" t="s">
        <v>7</v>
      </c>
      <c r="B4" s="11">
        <v>11475</v>
      </c>
      <c r="C4" s="11">
        <v>11257</v>
      </c>
      <c r="D4" s="12">
        <f>100/B4*C4</f>
        <v>98.100217864923763</v>
      </c>
      <c r="E4" s="11">
        <f>C4-B4</f>
        <v>-218</v>
      </c>
      <c r="F4" s="13">
        <v>9354</v>
      </c>
    </row>
    <row r="5" spans="1:6" x14ac:dyDescent="0.25">
      <c r="A5" s="4" t="s">
        <v>8</v>
      </c>
      <c r="B5" s="3">
        <v>16330</v>
      </c>
      <c r="C5" s="3">
        <v>19297</v>
      </c>
      <c r="D5" s="9">
        <f t="shared" ref="D5:D30" si="0">100/B5*C5</f>
        <v>118.16901408450704</v>
      </c>
      <c r="E5" s="3">
        <f t="shared" ref="E5:E30" si="1">C5-B5</f>
        <v>2967</v>
      </c>
      <c r="F5" s="2">
        <v>13503</v>
      </c>
    </row>
    <row r="6" spans="1:6" x14ac:dyDescent="0.25">
      <c r="A6" s="5" t="s">
        <v>9</v>
      </c>
      <c r="B6" s="6">
        <v>35192</v>
      </c>
      <c r="C6" s="6">
        <v>37636</v>
      </c>
      <c r="D6" s="7">
        <f t="shared" si="0"/>
        <v>106.94476017276654</v>
      </c>
      <c r="E6" s="6">
        <f t="shared" si="1"/>
        <v>2444</v>
      </c>
      <c r="F6" s="8">
        <v>29688</v>
      </c>
    </row>
    <row r="7" spans="1:6" x14ac:dyDescent="0.25">
      <c r="A7" s="4" t="s">
        <v>10</v>
      </c>
      <c r="B7" s="3">
        <v>1499</v>
      </c>
      <c r="C7" s="3">
        <v>1286</v>
      </c>
      <c r="D7" s="9">
        <f t="shared" si="0"/>
        <v>85.790527018012014</v>
      </c>
      <c r="E7" s="3">
        <f t="shared" si="1"/>
        <v>-213</v>
      </c>
      <c r="F7" s="2">
        <v>1101</v>
      </c>
    </row>
    <row r="8" spans="1:6" x14ac:dyDescent="0.25">
      <c r="A8" s="5" t="s">
        <v>11</v>
      </c>
      <c r="B8" s="6">
        <v>1170</v>
      </c>
      <c r="C8" s="6">
        <v>1177</v>
      </c>
      <c r="D8" s="7">
        <f t="shared" si="0"/>
        <v>100.5982905982906</v>
      </c>
      <c r="E8" s="6">
        <f t="shared" si="1"/>
        <v>7</v>
      </c>
      <c r="F8" s="8">
        <v>769</v>
      </c>
    </row>
    <row r="9" spans="1:6" x14ac:dyDescent="0.25">
      <c r="A9" s="4" t="s">
        <v>12</v>
      </c>
      <c r="B9" s="3">
        <v>4391</v>
      </c>
      <c r="C9" s="3">
        <v>4348</v>
      </c>
      <c r="D9" s="9">
        <f t="shared" si="0"/>
        <v>99.020724208608527</v>
      </c>
      <c r="E9" s="3">
        <f t="shared" si="1"/>
        <v>-43</v>
      </c>
      <c r="F9" s="2">
        <v>3191</v>
      </c>
    </row>
    <row r="10" spans="1:6" x14ac:dyDescent="0.25">
      <c r="A10" s="5" t="s">
        <v>13</v>
      </c>
      <c r="B10" s="6">
        <v>4278</v>
      </c>
      <c r="C10" s="6">
        <v>4727</v>
      </c>
      <c r="D10" s="7">
        <f t="shared" si="0"/>
        <v>110.49555867227677</v>
      </c>
      <c r="E10" s="6">
        <f t="shared" si="1"/>
        <v>449</v>
      </c>
      <c r="F10" s="8">
        <v>2542</v>
      </c>
    </row>
    <row r="11" spans="1:6" x14ac:dyDescent="0.25">
      <c r="A11" s="4" t="s">
        <v>14</v>
      </c>
      <c r="B11" s="3">
        <v>2391</v>
      </c>
      <c r="C11" s="3">
        <v>1776</v>
      </c>
      <c r="D11" s="9">
        <f t="shared" si="0"/>
        <v>74.27854454203262</v>
      </c>
      <c r="E11" s="3">
        <f t="shared" si="1"/>
        <v>-615</v>
      </c>
      <c r="F11" s="2">
        <v>1082</v>
      </c>
    </row>
    <row r="12" spans="1:6" x14ac:dyDescent="0.25">
      <c r="A12" s="5" t="s">
        <v>15</v>
      </c>
      <c r="B12" s="6">
        <v>5468</v>
      </c>
      <c r="C12" s="6">
        <v>4638</v>
      </c>
      <c r="D12" s="7">
        <f t="shared" si="0"/>
        <v>84.820775420629104</v>
      </c>
      <c r="E12" s="6">
        <f t="shared" si="1"/>
        <v>-830</v>
      </c>
      <c r="F12" s="8">
        <v>3365</v>
      </c>
    </row>
    <row r="13" spans="1:6" x14ac:dyDescent="0.25">
      <c r="A13" s="4" t="s">
        <v>16</v>
      </c>
      <c r="B13" s="3">
        <v>2399</v>
      </c>
      <c r="C13" s="3">
        <v>2502</v>
      </c>
      <c r="D13" s="9">
        <f t="shared" si="0"/>
        <v>104.29345560650272</v>
      </c>
      <c r="E13" s="3">
        <f t="shared" si="1"/>
        <v>103</v>
      </c>
      <c r="F13" s="2">
        <v>1965</v>
      </c>
    </row>
    <row r="14" spans="1:6" x14ac:dyDescent="0.25">
      <c r="A14" s="5" t="s">
        <v>17</v>
      </c>
      <c r="B14" s="6">
        <v>3995</v>
      </c>
      <c r="C14" s="6">
        <v>3850</v>
      </c>
      <c r="D14" s="7">
        <f t="shared" si="0"/>
        <v>96.370463078848559</v>
      </c>
      <c r="E14" s="6">
        <f t="shared" si="1"/>
        <v>-145</v>
      </c>
      <c r="F14" s="8">
        <v>3206</v>
      </c>
    </row>
    <row r="15" spans="1:6" x14ac:dyDescent="0.25">
      <c r="A15" s="4" t="s">
        <v>18</v>
      </c>
      <c r="B15" s="3">
        <v>4964</v>
      </c>
      <c r="C15" s="3">
        <v>3194</v>
      </c>
      <c r="D15" s="9">
        <f t="shared" si="0"/>
        <v>64.343271555197418</v>
      </c>
      <c r="E15" s="3">
        <f t="shared" si="1"/>
        <v>-1770</v>
      </c>
      <c r="F15" s="2">
        <v>2048</v>
      </c>
    </row>
    <row r="16" spans="1:6" x14ac:dyDescent="0.25">
      <c r="A16" s="5" t="s">
        <v>19</v>
      </c>
      <c r="B16" s="6">
        <v>4435</v>
      </c>
      <c r="C16" s="6">
        <v>2731</v>
      </c>
      <c r="D16" s="7">
        <f t="shared" si="0"/>
        <v>61.578354002254791</v>
      </c>
      <c r="E16" s="6">
        <f t="shared" si="1"/>
        <v>-1704</v>
      </c>
      <c r="F16" s="8">
        <v>2080</v>
      </c>
    </row>
    <row r="17" spans="1:6" x14ac:dyDescent="0.25">
      <c r="A17" s="4" t="s">
        <v>20</v>
      </c>
      <c r="B17" s="3">
        <v>3437</v>
      </c>
      <c r="C17" s="3">
        <v>2939</v>
      </c>
      <c r="D17" s="9">
        <f t="shared" si="0"/>
        <v>85.510619726505681</v>
      </c>
      <c r="E17" s="3">
        <f t="shared" si="1"/>
        <v>-498</v>
      </c>
      <c r="F17" s="2">
        <v>2455</v>
      </c>
    </row>
    <row r="18" spans="1:6" x14ac:dyDescent="0.25">
      <c r="A18" s="5" t="s">
        <v>21</v>
      </c>
      <c r="B18" s="6">
        <v>3564</v>
      </c>
      <c r="C18" s="6">
        <v>3302</v>
      </c>
      <c r="D18" s="7">
        <f t="shared" si="0"/>
        <v>92.648709315375982</v>
      </c>
      <c r="E18" s="6">
        <f t="shared" si="1"/>
        <v>-262</v>
      </c>
      <c r="F18" s="8">
        <v>2831</v>
      </c>
    </row>
    <row r="19" spans="1:6" x14ac:dyDescent="0.25">
      <c r="A19" s="4" t="s">
        <v>22</v>
      </c>
      <c r="B19" s="3">
        <v>1715</v>
      </c>
      <c r="C19" s="3">
        <v>1238</v>
      </c>
      <c r="D19" s="9">
        <f t="shared" si="0"/>
        <v>72.186588921282791</v>
      </c>
      <c r="E19" s="3">
        <f t="shared" si="1"/>
        <v>-477</v>
      </c>
      <c r="F19" s="2">
        <v>893</v>
      </c>
    </row>
    <row r="20" spans="1:6" x14ac:dyDescent="0.25">
      <c r="A20" s="5" t="s">
        <v>23</v>
      </c>
      <c r="B20" s="6">
        <v>2892</v>
      </c>
      <c r="C20" s="6">
        <v>2217</v>
      </c>
      <c r="D20" s="7">
        <f t="shared" si="0"/>
        <v>76.659751037344407</v>
      </c>
      <c r="E20" s="6">
        <f t="shared" si="1"/>
        <v>-675</v>
      </c>
      <c r="F20" s="8">
        <v>1722</v>
      </c>
    </row>
    <row r="21" spans="1:6" x14ac:dyDescent="0.25">
      <c r="A21" s="4" t="s">
        <v>24</v>
      </c>
      <c r="B21" s="3">
        <v>1326</v>
      </c>
      <c r="C21" s="3">
        <v>877</v>
      </c>
      <c r="D21" s="9">
        <f t="shared" si="0"/>
        <v>66.138763197586727</v>
      </c>
      <c r="E21" s="3">
        <f t="shared" si="1"/>
        <v>-449</v>
      </c>
      <c r="F21" s="2">
        <v>655</v>
      </c>
    </row>
    <row r="22" spans="1:6" x14ac:dyDescent="0.25">
      <c r="A22" s="5" t="s">
        <v>25</v>
      </c>
      <c r="B22" s="6">
        <v>1437</v>
      </c>
      <c r="C22" s="6">
        <v>1043</v>
      </c>
      <c r="D22" s="7">
        <f t="shared" si="0"/>
        <v>72.581767571329166</v>
      </c>
      <c r="E22" s="6">
        <f t="shared" si="1"/>
        <v>-394</v>
      </c>
      <c r="F22" s="8">
        <v>895</v>
      </c>
    </row>
    <row r="23" spans="1:6" x14ac:dyDescent="0.25">
      <c r="A23" s="4" t="s">
        <v>26</v>
      </c>
      <c r="B23" s="3">
        <v>3339</v>
      </c>
      <c r="C23" s="3">
        <v>3471</v>
      </c>
      <c r="D23" s="9">
        <f t="shared" si="0"/>
        <v>103.95327942497754</v>
      </c>
      <c r="E23" s="3">
        <f t="shared" si="1"/>
        <v>132</v>
      </c>
      <c r="F23" s="2">
        <v>2854</v>
      </c>
    </row>
    <row r="24" spans="1:6" x14ac:dyDescent="0.25">
      <c r="A24" s="5" t="s">
        <v>27</v>
      </c>
      <c r="B24" s="6">
        <v>2911</v>
      </c>
      <c r="C24" s="6">
        <v>2909</v>
      </c>
      <c r="D24" s="7">
        <f t="shared" si="0"/>
        <v>99.93129508759877</v>
      </c>
      <c r="E24" s="6">
        <f t="shared" si="1"/>
        <v>-2</v>
      </c>
      <c r="F24" s="8">
        <v>2386</v>
      </c>
    </row>
    <row r="25" spans="1:6" x14ac:dyDescent="0.25">
      <c r="A25" s="4" t="s">
        <v>28</v>
      </c>
      <c r="B25" s="3">
        <v>1093</v>
      </c>
      <c r="C25" s="3">
        <v>1136</v>
      </c>
      <c r="D25" s="9">
        <f t="shared" si="0"/>
        <v>103.93412625800549</v>
      </c>
      <c r="E25" s="3">
        <f t="shared" si="1"/>
        <v>43</v>
      </c>
      <c r="F25" s="2">
        <v>945</v>
      </c>
    </row>
    <row r="26" spans="1:6" x14ac:dyDescent="0.25">
      <c r="A26" s="5" t="s">
        <v>29</v>
      </c>
      <c r="B26" s="6">
        <v>1664</v>
      </c>
      <c r="C26" s="6">
        <v>1545</v>
      </c>
      <c r="D26" s="7">
        <f t="shared" si="0"/>
        <v>92.848557692307693</v>
      </c>
      <c r="E26" s="6">
        <f t="shared" si="1"/>
        <v>-119</v>
      </c>
      <c r="F26" s="8">
        <v>1263</v>
      </c>
    </row>
    <row r="27" spans="1:6" x14ac:dyDescent="0.25">
      <c r="A27" s="4" t="s">
        <v>30</v>
      </c>
      <c r="B27" s="3">
        <v>5266</v>
      </c>
      <c r="C27" s="3">
        <v>5231</v>
      </c>
      <c r="D27" s="9">
        <f t="shared" si="0"/>
        <v>99.335358906190663</v>
      </c>
      <c r="E27" s="3">
        <f t="shared" si="1"/>
        <v>-35</v>
      </c>
      <c r="F27" s="2">
        <v>3251</v>
      </c>
    </row>
    <row r="28" spans="1:6" x14ac:dyDescent="0.25">
      <c r="A28" s="5" t="s">
        <v>31</v>
      </c>
      <c r="B28" s="6">
        <v>1310</v>
      </c>
      <c r="C28" s="6">
        <v>1294</v>
      </c>
      <c r="D28" s="7">
        <f t="shared" si="0"/>
        <v>98.778625954198475</v>
      </c>
      <c r="E28" s="6">
        <f t="shared" si="1"/>
        <v>-16</v>
      </c>
      <c r="F28" s="8">
        <v>918</v>
      </c>
    </row>
    <row r="29" spans="1:6" x14ac:dyDescent="0.25">
      <c r="A29" s="4" t="s">
        <v>32</v>
      </c>
      <c r="B29" s="3">
        <v>6921</v>
      </c>
      <c r="C29" s="3">
        <v>4764</v>
      </c>
      <c r="D29" s="9">
        <f t="shared" si="0"/>
        <v>68.833983528391855</v>
      </c>
      <c r="E29" s="3">
        <f t="shared" si="1"/>
        <v>-2157</v>
      </c>
      <c r="F29" s="2">
        <v>3835</v>
      </c>
    </row>
    <row r="30" spans="1:6" x14ac:dyDescent="0.25">
      <c r="A30" s="20" t="s">
        <v>33</v>
      </c>
      <c r="B30" s="21">
        <f t="shared" ref="B30:C30" si="2">SUM(B4:B29)</f>
        <v>134862</v>
      </c>
      <c r="C30" s="21">
        <f t="shared" si="2"/>
        <v>130385</v>
      </c>
      <c r="D30" s="22">
        <f t="shared" si="0"/>
        <v>96.680310243063275</v>
      </c>
      <c r="E30" s="21">
        <f t="shared" si="1"/>
        <v>-4477</v>
      </c>
      <c r="F30" s="23">
        <v>124645</v>
      </c>
    </row>
  </sheetData>
  <mergeCells count="1">
    <mergeCell ref="A2:F2"/>
  </mergeCells>
  <pageMargins left="0.75" right="0.75" top="0.75" bottom="0.5" header="0.5" footer="0.7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Personer1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Magne Eidhammer</dc:creator>
  <cp:lastModifiedBy>Paul Magne Eidhammer</cp:lastModifiedBy>
  <cp:lastPrinted>2022-11-10T08:06:40Z</cp:lastPrinted>
  <dcterms:created xsi:type="dcterms:W3CDTF">2022-02-24T08:58:29Z</dcterms:created>
  <dcterms:modified xsi:type="dcterms:W3CDTF">2022-11-15T11:07:14Z</dcterms:modified>
</cp:coreProperties>
</file>