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687" activeTab="1"/>
  </bookViews>
  <sheets>
    <sheet name="Kampioenschappen" sheetId="1" r:id="rId1"/>
    <sheet name="Ini" sheetId="2" r:id="rId2"/>
    <sheet name="N1" sheetId="3" r:id="rId3"/>
    <sheet name="N2" sheetId="4" r:id="rId4"/>
    <sheet name="N3" sheetId="5" r:id="rId5"/>
    <sheet name="Westerlo" sheetId="6" r:id="rId6"/>
    <sheet name="Ramillies" sheetId="7" r:id="rId7"/>
    <sheet name="Pepingen" sheetId="8" r:id="rId8"/>
    <sheet name="Lichtaart" sheetId="9" r:id="rId9"/>
  </sheets>
  <definedNames>
    <definedName name="_xlnm._FilterDatabase">'N1'!$A$6:$N$6</definedName>
    <definedName name="_xlnm._FilterDatabase_1">'N2'!$A$6:$N$6</definedName>
    <definedName name="_xlnm._FilterDatabase_2">'N3'!$A$6:$O$6</definedName>
    <definedName name="_xlnm._FilterDatabase_3">'Ini'!$A$6:$N$66</definedName>
    <definedName name="_xlnm.Print_Area" localSheetId="0">'Kampioenschappen'!$B$1:$L$92</definedName>
    <definedName name="_xlnm.Print_Titles" localSheetId="0">'Kampioenschappen'!$1:$6</definedName>
  </definedNames>
  <calcPr fullCalcOnLoad="1"/>
</workbook>
</file>

<file path=xl/sharedStrings.xml><?xml version="1.0" encoding="utf-8"?>
<sst xmlns="http://schemas.openxmlformats.org/spreadsheetml/2006/main" count="1238" uniqueCount="249">
  <si>
    <t>Proef</t>
  </si>
  <si>
    <t xml:space="preserve">Ruiter </t>
  </si>
  <si>
    <t>Paard</t>
  </si>
  <si>
    <t>Combinatie</t>
  </si>
  <si>
    <t>Ramillies</t>
  </si>
  <si>
    <t>I.1</t>
  </si>
  <si>
    <t>Ingrid Merlevede</t>
  </si>
  <si>
    <t>Sara Van Looveren</t>
  </si>
  <si>
    <t>Indy</t>
  </si>
  <si>
    <t>Caroline Jacoby</t>
  </si>
  <si>
    <t>Isabelle Vanpeteghem</t>
  </si>
  <si>
    <t>Ayasha de Croissart</t>
  </si>
  <si>
    <t>Golden Eyes de Croissart</t>
  </si>
  <si>
    <t>Pauline De Leeuw</t>
  </si>
  <si>
    <t>Antalia De Croissart</t>
  </si>
  <si>
    <t>Dominique De Winter</t>
  </si>
  <si>
    <t>Shatano</t>
  </si>
  <si>
    <t>Laura Tello</t>
  </si>
  <si>
    <t>Bélisaire de Croissart</t>
  </si>
  <si>
    <t>Ali Shadow de Croissart</t>
  </si>
  <si>
    <t>Elise Clerbois</t>
  </si>
  <si>
    <t>Al Zafir de Croissart</t>
  </si>
  <si>
    <t>Alysson Chabotier</t>
  </si>
  <si>
    <t>Isham de Croissart</t>
  </si>
  <si>
    <t xml:space="preserve">Marie Philippe </t>
  </si>
  <si>
    <t>Kisha de Croissart</t>
  </si>
  <si>
    <t>I.5</t>
  </si>
  <si>
    <t>Helene Henrotte</t>
  </si>
  <si>
    <t>Bajazet</t>
  </si>
  <si>
    <t>Circé de Croissart</t>
  </si>
  <si>
    <t>N1.1</t>
  </si>
  <si>
    <t>Heidi Mannekens</t>
  </si>
  <si>
    <t>Masud T</t>
  </si>
  <si>
    <t>Katrien Jacobs</t>
  </si>
  <si>
    <t>Cathares</t>
  </si>
  <si>
    <t>Dana Leclercq</t>
  </si>
  <si>
    <t>N1.5</t>
  </si>
  <si>
    <t>Aurélie Van Oost</t>
  </si>
  <si>
    <t>Al Moubarak de Croissart</t>
  </si>
  <si>
    <t>Malia de Croissart</t>
  </si>
  <si>
    <t>N2.1</t>
  </si>
  <si>
    <t>Pierre Hertoghe</t>
  </si>
  <si>
    <t>Caroline Heraly</t>
  </si>
  <si>
    <t>Gautier Magnée</t>
  </si>
  <si>
    <t>N2.4</t>
  </si>
  <si>
    <t>N3.1</t>
  </si>
  <si>
    <t>Al Shaday de Croissart</t>
  </si>
  <si>
    <t>Bajazet de Croissart</t>
  </si>
  <si>
    <t>N3.5</t>
  </si>
  <si>
    <t>Marie Focke/Al Shariff</t>
  </si>
  <si>
    <t>Marie Philippe/Kisha de Croissart</t>
  </si>
  <si>
    <t>Maud Tarasovici/Ariel de Croissart</t>
  </si>
  <si>
    <t>Maud Tarasovici/Miss Victory</t>
  </si>
  <si>
    <t>Maud Tillemans/Ysabella F</t>
  </si>
  <si>
    <t>Morgane Vasseur/ Malia</t>
  </si>
  <si>
    <t>Myriam Archambeau/ Malia DE</t>
  </si>
  <si>
    <t>Pauline De Leeuw / Antalia de Croissart</t>
  </si>
  <si>
    <t>Pierre Hertoghe / Ali Shadow de Croissart</t>
  </si>
  <si>
    <t>Pierre Hertoghe/Ayasha de Croissart</t>
  </si>
  <si>
    <t>Pierre Hertoghe / Golden Eyes de Croissart</t>
  </si>
  <si>
    <t>Rani Van Avondt/Eikenhof's Piroschka</t>
  </si>
  <si>
    <t>Sandy Schuermans/Fellow</t>
  </si>
  <si>
    <t>Sandy Schuermans/Kuthumi Indian Jewels</t>
  </si>
  <si>
    <t>Sara Van Looveren/Golden Radiana</t>
  </si>
  <si>
    <t>Sara Van Looveren/Indy</t>
  </si>
  <si>
    <t>Thais Steurs/Matis</t>
  </si>
  <si>
    <t>Thais Stuers/Fa Ezzam</t>
  </si>
  <si>
    <t>Véronique Clerbois/Malia</t>
  </si>
  <si>
    <t>Véronique Halleux/Kalinka de Sailé</t>
  </si>
  <si>
    <t>Véronique Halleux/Zéphyr</t>
  </si>
  <si>
    <t>Yentl Heremans/Easter Surprise</t>
  </si>
  <si>
    <t>Yentl Heremans/Legolas</t>
  </si>
  <si>
    <t>Yianna Rhodes/TF Afrikhan Shah</t>
  </si>
  <si>
    <t>seizoen niet gereden, punten overgedragen</t>
  </si>
  <si>
    <t>20 punten behaald, mag overgaan</t>
  </si>
  <si>
    <t>40 punten of meer, verplicht overgaan naar de volgende proef</t>
  </si>
  <si>
    <t>Caroline Ribonnet</t>
  </si>
  <si>
    <t>Antalia de Croissart</t>
  </si>
  <si>
    <t>Al Zafir de Coissart</t>
  </si>
  <si>
    <t>Aqila Pasha</t>
  </si>
  <si>
    <t>Golden Moon</t>
  </si>
  <si>
    <t>Véronique Clerbois</t>
  </si>
  <si>
    <t xml:space="preserve">Aurélie Van Oost </t>
  </si>
  <si>
    <t>Morgane Berger</t>
  </si>
  <si>
    <t>seizoen gestart met 20 punten of meer, verplicht overgaan bij het bereiken van 40 punten</t>
  </si>
  <si>
    <t>Kim Weyn</t>
  </si>
  <si>
    <t>Melan d'Apdeco</t>
  </si>
  <si>
    <t>Miss Magic de Croissart</t>
  </si>
  <si>
    <t>Lotte Lenaerts</t>
  </si>
  <si>
    <t>FA Monaco</t>
  </si>
  <si>
    <t>Alison Troosters</t>
  </si>
  <si>
    <t>Absolut Bey</t>
  </si>
  <si>
    <t>Inès Laurent</t>
  </si>
  <si>
    <t>Candruta d'Apdeco</t>
  </si>
  <si>
    <t>Marie Philippe</t>
  </si>
  <si>
    <t>Dominique De Blanger</t>
  </si>
  <si>
    <t>Amalia d’Apdeco</t>
  </si>
  <si>
    <t>Fran Van Hese</t>
  </si>
  <si>
    <t>Candruta d’Apdeco</t>
  </si>
  <si>
    <t>Amalia d'Apdeco</t>
  </si>
  <si>
    <t>Anika de Croissart</t>
  </si>
  <si>
    <t>Filou</t>
  </si>
  <si>
    <t>Zoe Devos</t>
  </si>
  <si>
    <t>Christine Ganshof</t>
  </si>
  <si>
    <t>Véronique Van Roie</t>
  </si>
  <si>
    <t>Ffayamara</t>
  </si>
  <si>
    <t xml:space="preserve">Zoe Devos </t>
  </si>
  <si>
    <t>Malia DE</t>
  </si>
  <si>
    <t xml:space="preserve">  Puntentelling proeven DAP</t>
  </si>
  <si>
    <t>Silke Clevers</t>
  </si>
  <si>
    <t>Jamil IbnEternity</t>
  </si>
  <si>
    <t>Erwin Beyens</t>
  </si>
  <si>
    <t>Kanz's Krepydo</t>
  </si>
  <si>
    <t xml:space="preserve">Pierre Hertoghe </t>
  </si>
  <si>
    <t>Jessica Leloux</t>
  </si>
  <si>
    <t>Isaline London</t>
  </si>
  <si>
    <t>Portos LS</t>
  </si>
  <si>
    <t>Ines Laurent</t>
  </si>
  <si>
    <t>Miss Victory</t>
  </si>
  <si>
    <t>Isabelle Piens</t>
  </si>
  <si>
    <t>Ini 5</t>
  </si>
  <si>
    <t>Candice d'Apdeco</t>
  </si>
  <si>
    <t>Charlotte Copin</t>
  </si>
  <si>
    <t>Charlotte van Goethem</t>
  </si>
  <si>
    <t>Morgane Vasseur</t>
  </si>
  <si>
    <t xml:space="preserve">Miss Victory  </t>
  </si>
  <si>
    <t>Lyana Weyn</t>
  </si>
  <si>
    <t>Herakles</t>
  </si>
  <si>
    <t xml:space="preserve">Picasso  </t>
  </si>
  <si>
    <t>Kelly Tibbe</t>
  </si>
  <si>
    <t>Qashqai Al Shams</t>
  </si>
  <si>
    <t>Ariel de Croissart /Shanti</t>
  </si>
  <si>
    <t>Echoo’s Maghtwinnydah</t>
  </si>
  <si>
    <t>Shanti</t>
  </si>
  <si>
    <t>Loesje Hermans</t>
  </si>
  <si>
    <t>FA Imagine</t>
  </si>
  <si>
    <t>Michelle Vaessen</t>
  </si>
  <si>
    <t>Sahir Albidayer</t>
  </si>
  <si>
    <t>Lies De Wilde</t>
  </si>
  <si>
    <t>Westerlo</t>
  </si>
  <si>
    <t>Roland de Schaetzen</t>
  </si>
  <si>
    <t>Ayasha</t>
  </si>
  <si>
    <t>Amelie</t>
  </si>
  <si>
    <t>Amalia</t>
  </si>
  <si>
    <t>Candara d'Apdeco</t>
  </si>
  <si>
    <t>Pauline de Leeuw</t>
  </si>
  <si>
    <t>Puntentelling Kampioenschappen DAP 2022</t>
  </si>
  <si>
    <t>Lichtaart</t>
  </si>
  <si>
    <t>Pepingen</t>
  </si>
  <si>
    <t>RANG</t>
  </si>
  <si>
    <t>RUITER</t>
  </si>
  <si>
    <t>PAARD</t>
  </si>
  <si>
    <t>PUNTEN</t>
  </si>
  <si>
    <t>TOTAAL</t>
  </si>
  <si>
    <t>%</t>
  </si>
  <si>
    <t>WINSTPUNTEN</t>
  </si>
  <si>
    <t>KAMPIOENSCHAPPEN</t>
  </si>
  <si>
    <t>Winstpunten per proef en per combinatie ;</t>
  </si>
  <si>
    <t>Training</t>
  </si>
  <si>
    <t>of meer </t>
  </si>
  <si>
    <t>5 punten</t>
  </si>
  <si>
    <t>tot</t>
  </si>
  <si>
    <t>63,99 % </t>
  </si>
  <si>
    <t>4 punten</t>
  </si>
  <si>
    <t>3 punten</t>
  </si>
  <si>
    <t>57,99 % </t>
  </si>
  <si>
    <t>2 punten</t>
  </si>
  <si>
    <t>1 punt</t>
  </si>
  <si>
    <t>onder</t>
  </si>
  <si>
    <t>0 punten</t>
  </si>
  <si>
    <t>uitsluiting en opgave</t>
  </si>
  <si>
    <t>Puntenverdeling voor de kampioenschappen :</t>
  </si>
  <si>
    <t>Eerste plaats </t>
  </si>
  <si>
    <t>= 5</t>
  </si>
  <si>
    <t>punten</t>
  </si>
  <si>
    <t>Tweede plaats </t>
  </si>
  <si>
    <t>= 4</t>
  </si>
  <si>
    <t>Derde plaats </t>
  </si>
  <si>
    <t>= 3</t>
  </si>
  <si>
    <t>Vierde plaats </t>
  </si>
  <si>
    <t>= 2</t>
  </si>
  <si>
    <t>Vijfde plaats</t>
  </si>
  <si>
    <t>= 1</t>
  </si>
  <si>
    <t>Overige plaatsen </t>
  </si>
  <si>
    <t>= 0</t>
  </si>
  <si>
    <t>N 1.1</t>
  </si>
  <si>
    <t>N 1.5</t>
  </si>
  <si>
    <t>0</t>
  </si>
  <si>
    <t>N 2.1</t>
  </si>
  <si>
    <t>N 2.4</t>
  </si>
  <si>
    <t>4</t>
  </si>
  <si>
    <t>3</t>
  </si>
  <si>
    <t>2</t>
  </si>
  <si>
    <t>1</t>
  </si>
  <si>
    <t>Dana Leclerq</t>
  </si>
  <si>
    <t>Fa Imagine</t>
  </si>
  <si>
    <t>Ayasha de Coissart</t>
  </si>
  <si>
    <t>Pierre Hertogue</t>
  </si>
  <si>
    <t>Isabelle Vanpetreghem</t>
  </si>
  <si>
    <t>Belisaire</t>
  </si>
  <si>
    <t>Antalia</t>
  </si>
  <si>
    <t>Janna Hahn</t>
  </si>
  <si>
    <t>Farahscha</t>
  </si>
  <si>
    <t>Al Zafir</t>
  </si>
  <si>
    <t>Kelly Huysmans</t>
  </si>
  <si>
    <t>Khoran'h</t>
  </si>
  <si>
    <t>Veronique Clerbois</t>
  </si>
  <si>
    <t>Victory de Croissart</t>
  </si>
  <si>
    <t>Veronique Van Roie</t>
  </si>
  <si>
    <t>Echoo's Maghwinnydah</t>
  </si>
  <si>
    <t>Porto</t>
  </si>
  <si>
    <t>Miss victory</t>
  </si>
  <si>
    <t>Echoo's Marghtwinnydah</t>
  </si>
  <si>
    <t>Ingrid merlevede</t>
  </si>
  <si>
    <t>Portos</t>
  </si>
  <si>
    <t>Masud T.</t>
  </si>
  <si>
    <t>BW</t>
  </si>
  <si>
    <t>5</t>
  </si>
  <si>
    <t>Miss Victory de Croissart</t>
  </si>
  <si>
    <t>Bélisaire</t>
  </si>
  <si>
    <t>Peer1</t>
  </si>
  <si>
    <t>Peer2</t>
  </si>
  <si>
    <t>Ayasha de croissart</t>
  </si>
  <si>
    <t>Kan'z Krepydo</t>
  </si>
  <si>
    <t>Hades Farahscha</t>
  </si>
  <si>
    <t>Fa Monaco</t>
  </si>
  <si>
    <t>Twinny</t>
  </si>
  <si>
    <t>Masud</t>
  </si>
  <si>
    <t>Farasha</t>
  </si>
  <si>
    <t>Roland De Schaetzen</t>
  </si>
  <si>
    <t>Picasso</t>
  </si>
  <si>
    <t>Ali Shadow</t>
  </si>
  <si>
    <t>Allison Chabotier</t>
  </si>
  <si>
    <t>Isham</t>
  </si>
  <si>
    <t>Krepydo</t>
  </si>
  <si>
    <t>Jana Hahn</t>
  </si>
  <si>
    <t>Farascha</t>
  </si>
  <si>
    <t>Lotte lenaerts</t>
  </si>
  <si>
    <t>Monaco</t>
  </si>
  <si>
    <t>Merlevede Ingrid</t>
  </si>
  <si>
    <t>Zafir</t>
  </si>
  <si>
    <t>Anastasia</t>
  </si>
  <si>
    <t>Peer</t>
  </si>
  <si>
    <t>Heracles</t>
  </si>
  <si>
    <t>Victory</t>
  </si>
  <si>
    <t>Hérakles</t>
  </si>
  <si>
    <t>Farahsha</t>
  </si>
  <si>
    <t>Sara Van Loveren</t>
  </si>
  <si>
    <t>Veronique Van Roi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</si>
</sst>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\ [$€-813];[Red]\-#,##0.00\ [$€-813]"/>
    <numFmt numFmtId="173" formatCode="_ [$€-813]\ * #,##0.00_ ;_ [$€-813]\ * \-#,##0.00_ ;_ [$€-813]\ * &quot;-&quot;??_ ;_ @_ "/>
    <numFmt numFmtId="174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50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11"/>
      <family val="0"/>
    </font>
    <font>
      <sz val="9"/>
      <color indexed="8"/>
      <name val="Tahoma"/>
      <family val="2"/>
    </font>
    <font>
      <sz val="10"/>
      <color indexed="8"/>
      <name val="Arial11"/>
      <family val="0"/>
    </font>
    <font>
      <b/>
      <sz val="9"/>
      <color indexed="8"/>
      <name val="Arial11"/>
      <family val="0"/>
    </font>
    <font>
      <i/>
      <sz val="9"/>
      <color indexed="8"/>
      <name val="Arial11"/>
      <family val="0"/>
    </font>
    <font>
      <b/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000000"/>
      <name val="Arial11"/>
      <family val="0"/>
    </font>
    <font>
      <sz val="9"/>
      <color rgb="FF000000"/>
      <name val="Tahoma"/>
      <family val="2"/>
    </font>
    <font>
      <sz val="10"/>
      <color rgb="FF000000"/>
      <name val="Arial11"/>
      <family val="0"/>
    </font>
    <font>
      <b/>
      <sz val="9"/>
      <color rgb="FF000000"/>
      <name val="Arial11"/>
      <family val="0"/>
    </font>
    <font>
      <i/>
      <sz val="9"/>
      <color rgb="FF000000"/>
      <name val="Arial11"/>
      <family val="0"/>
    </font>
    <font>
      <i/>
      <sz val="11"/>
      <color theme="0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41" applyAlignment="1">
      <alignment horizontal="center"/>
      <protection/>
    </xf>
    <xf numFmtId="0" fontId="1" fillId="0" borderId="0" xfId="41">
      <alignment/>
      <protection/>
    </xf>
    <xf numFmtId="0" fontId="1" fillId="0" borderId="0" xfId="41" applyAlignment="1">
      <alignment vertical="center"/>
      <protection/>
    </xf>
    <xf numFmtId="0" fontId="1" fillId="0" borderId="0" xfId="41" applyAlignment="1">
      <alignment horizontal="center" vertical="center"/>
      <protection/>
    </xf>
    <xf numFmtId="0" fontId="3" fillId="33" borderId="0" xfId="41" applyFont="1" applyFill="1" applyAlignment="1">
      <alignment horizontal="center"/>
      <protection/>
    </xf>
    <xf numFmtId="0" fontId="3" fillId="33" borderId="0" xfId="41" applyFont="1" applyFill="1" applyAlignment="1">
      <alignment horizontal="left"/>
      <protection/>
    </xf>
    <xf numFmtId="0" fontId="3" fillId="33" borderId="0" xfId="41" applyFont="1" applyFill="1">
      <alignment/>
      <protection/>
    </xf>
    <xf numFmtId="0" fontId="4" fillId="33" borderId="0" xfId="41" applyFont="1" applyFill="1" applyBorder="1" applyAlignment="1">
      <alignment horizontal="center"/>
      <protection/>
    </xf>
    <xf numFmtId="0" fontId="3" fillId="33" borderId="10" xfId="41" applyFont="1" applyFill="1" applyBorder="1" applyAlignment="1">
      <alignment horizontal="center"/>
      <protection/>
    </xf>
    <xf numFmtId="0" fontId="5" fillId="0" borderId="0" xfId="41" applyFont="1">
      <alignment/>
      <protection/>
    </xf>
    <xf numFmtId="0" fontId="1" fillId="0" borderId="11" xfId="4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1" fillId="0" borderId="0" xfId="41" applyFont="1" applyBorder="1" applyAlignment="1">
      <alignment horizontal="center"/>
      <protection/>
    </xf>
    <xf numFmtId="0" fontId="1" fillId="0" borderId="12" xfId="41" applyFont="1" applyBorder="1" applyAlignment="1">
      <alignment horizontal="center"/>
      <protection/>
    </xf>
    <xf numFmtId="0" fontId="5" fillId="0" borderId="0" xfId="41" applyFont="1" applyAlignment="1">
      <alignment horizontal="center"/>
      <protection/>
    </xf>
    <xf numFmtId="0" fontId="6" fillId="0" borderId="0" xfId="0" applyFont="1" applyAlignment="1">
      <alignment/>
    </xf>
    <xf numFmtId="0" fontId="1" fillId="0" borderId="11" xfId="41" applyBorder="1" applyAlignment="1">
      <alignment horizontal="center"/>
      <protection/>
    </xf>
    <xf numFmtId="0" fontId="1" fillId="0" borderId="0" xfId="41" applyBorder="1" applyAlignment="1">
      <alignment horizontal="center"/>
      <protection/>
    </xf>
    <xf numFmtId="0" fontId="1" fillId="0" borderId="12" xfId="41" applyBorder="1" applyAlignment="1">
      <alignment horizontal="center"/>
      <protection/>
    </xf>
    <xf numFmtId="0" fontId="7" fillId="34" borderId="0" xfId="41" applyFont="1" applyFill="1" applyAlignment="1">
      <alignment horizontal="center"/>
      <protection/>
    </xf>
    <xf numFmtId="0" fontId="8" fillId="35" borderId="0" xfId="41" applyFont="1" applyFill="1" applyAlignment="1">
      <alignment horizontal="center" vertical="center"/>
      <protection/>
    </xf>
    <xf numFmtId="0" fontId="1" fillId="36" borderId="0" xfId="41" applyFill="1" applyAlignment="1">
      <alignment horizontal="center" vertical="center"/>
      <protection/>
    </xf>
    <xf numFmtId="0" fontId="9" fillId="37" borderId="0" xfId="41" applyFont="1" applyFill="1" applyAlignment="1">
      <alignment horizontal="center" vertical="center"/>
      <protection/>
    </xf>
    <xf numFmtId="0" fontId="3" fillId="33" borderId="0" xfId="41" applyFont="1" applyFill="1" applyBorder="1" applyAlignment="1">
      <alignment horizontal="center"/>
      <protection/>
    </xf>
    <xf numFmtId="0" fontId="1" fillId="0" borderId="0" xfId="41" applyFill="1" applyBorder="1" applyAlignment="1">
      <alignment horizontal="center"/>
      <protection/>
    </xf>
    <xf numFmtId="0" fontId="4" fillId="34" borderId="0" xfId="41" applyFont="1" applyFill="1" applyBorder="1" applyAlignment="1">
      <alignment horizontal="center"/>
      <protection/>
    </xf>
    <xf numFmtId="0" fontId="1" fillId="38" borderId="0" xfId="41" applyFill="1" applyAlignment="1">
      <alignment horizontal="center"/>
      <protection/>
    </xf>
    <xf numFmtId="0" fontId="1" fillId="38" borderId="0" xfId="41" applyFill="1">
      <alignment/>
      <protection/>
    </xf>
    <xf numFmtId="0" fontId="1" fillId="38" borderId="11" xfId="41" applyFill="1" applyBorder="1" applyAlignment="1">
      <alignment horizontal="center"/>
      <protection/>
    </xf>
    <xf numFmtId="0" fontId="1" fillId="38" borderId="0" xfId="41" applyFill="1" applyBorder="1" applyAlignment="1">
      <alignment horizontal="center"/>
      <protection/>
    </xf>
    <xf numFmtId="0" fontId="1" fillId="38" borderId="12" xfId="41" applyFill="1" applyBorder="1" applyAlignment="1">
      <alignment horizontal="center"/>
      <protection/>
    </xf>
    <xf numFmtId="0" fontId="1" fillId="0" borderId="12" xfId="41" applyFont="1" applyBorder="1">
      <alignment/>
      <protection/>
    </xf>
    <xf numFmtId="0" fontId="1" fillId="0" borderId="0" xfId="41" applyBorder="1">
      <alignment/>
      <protection/>
    </xf>
    <xf numFmtId="0" fontId="1" fillId="0" borderId="0" xfId="41" applyFont="1" applyBorder="1" applyAlignment="1">
      <alignment horizontal="left"/>
      <protection/>
    </xf>
    <xf numFmtId="0" fontId="1" fillId="0" borderId="0" xfId="41" applyFont="1" applyBorder="1" applyAlignment="1">
      <alignment horizontal="left" vertical="center"/>
      <protection/>
    </xf>
    <xf numFmtId="0" fontId="10" fillId="0" borderId="0" xfId="41" applyFont="1">
      <alignment/>
      <protection/>
    </xf>
    <xf numFmtId="0" fontId="1" fillId="0" borderId="13" xfId="41" applyBorder="1" applyAlignment="1">
      <alignment horizontal="center"/>
      <protection/>
    </xf>
    <xf numFmtId="0" fontId="4" fillId="0" borderId="0" xfId="41" applyFont="1" applyFill="1" applyBorder="1" applyAlignment="1">
      <alignment horizontal="center"/>
      <protection/>
    </xf>
    <xf numFmtId="0" fontId="5" fillId="0" borderId="14" xfId="41" applyFont="1" applyBorder="1" applyAlignment="1">
      <alignment horizontal="center"/>
      <protection/>
    </xf>
    <xf numFmtId="0" fontId="1" fillId="0" borderId="0" xfId="41" applyFont="1" applyBorder="1" applyAlignment="1">
      <alignment/>
      <protection/>
    </xf>
    <xf numFmtId="0" fontId="1" fillId="0" borderId="0" xfId="41" applyFont="1" applyBorder="1" applyAlignment="1">
      <alignment vertical="center"/>
      <protection/>
    </xf>
    <xf numFmtId="0" fontId="1" fillId="0" borderId="13" xfId="41" applyBorder="1">
      <alignment/>
      <protection/>
    </xf>
    <xf numFmtId="0" fontId="1" fillId="0" borderId="11" xfId="41" applyBorder="1" applyAlignment="1" quotePrefix="1">
      <alignment horizontal="center"/>
      <protection/>
    </xf>
    <xf numFmtId="0" fontId="10" fillId="0" borderId="0" xfId="41" applyFont="1" applyAlignment="1">
      <alignment horizontal="center"/>
      <protection/>
    </xf>
    <xf numFmtId="0" fontId="1" fillId="0" borderId="0" xfId="41" applyBorder="1" applyAlignment="1" quotePrefix="1">
      <alignment horizontal="center"/>
      <protection/>
    </xf>
    <xf numFmtId="0" fontId="1" fillId="0" borderId="0" xfId="41" applyFont="1" applyAlignment="1">
      <alignment horizontal="center"/>
      <protection/>
    </xf>
    <xf numFmtId="0" fontId="1" fillId="39" borderId="0" xfId="41" applyFill="1" applyAlignment="1">
      <alignment horizontal="center"/>
      <protection/>
    </xf>
    <xf numFmtId="0" fontId="1" fillId="39" borderId="0" xfId="41" applyFill="1">
      <alignment/>
      <protection/>
    </xf>
    <xf numFmtId="0" fontId="1" fillId="39" borderId="11" xfId="41" applyFill="1" applyBorder="1" applyAlignment="1">
      <alignment horizontal="center"/>
      <protection/>
    </xf>
    <xf numFmtId="0" fontId="1" fillId="39" borderId="11" xfId="41" applyFont="1" applyFill="1" applyBorder="1" applyAlignment="1">
      <alignment horizontal="center"/>
      <protection/>
    </xf>
    <xf numFmtId="0" fontId="1" fillId="39" borderId="0" xfId="41" applyFont="1" applyFill="1" applyAlignment="1">
      <alignment horizontal="center"/>
      <protection/>
    </xf>
    <xf numFmtId="0" fontId="1" fillId="39" borderId="12" xfId="41" applyFont="1" applyFill="1" applyBorder="1" applyAlignment="1">
      <alignment horizontal="center"/>
      <protection/>
    </xf>
    <xf numFmtId="0" fontId="1" fillId="39" borderId="0" xfId="41" applyFill="1" applyBorder="1" applyAlignment="1">
      <alignment horizontal="center"/>
      <protection/>
    </xf>
    <xf numFmtId="0" fontId="1" fillId="39" borderId="13" xfId="41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" fillId="0" borderId="0" xfId="41" applyFill="1" applyAlignment="1">
      <alignment horizontal="center"/>
      <protection/>
    </xf>
    <xf numFmtId="0" fontId="1" fillId="0" borderId="0" xfId="41" applyFill="1">
      <alignment/>
      <protection/>
    </xf>
    <xf numFmtId="0" fontId="1" fillId="0" borderId="13" xfId="41" applyBorder="1" applyAlignment="1" quotePrefix="1">
      <alignment horizontal="center"/>
      <protection/>
    </xf>
    <xf numFmtId="0" fontId="1" fillId="0" borderId="11" xfId="4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" fillId="0" borderId="0" xfId="41" applyFont="1" applyFill="1" applyBorder="1" applyAlignment="1">
      <alignment horizontal="center"/>
      <protection/>
    </xf>
    <xf numFmtId="0" fontId="1" fillId="0" borderId="12" xfId="41" applyFont="1" applyFill="1" applyBorder="1" applyAlignment="1">
      <alignment horizontal="center"/>
      <protection/>
    </xf>
    <xf numFmtId="0" fontId="5" fillId="0" borderId="0" xfId="41" applyFont="1" applyFill="1" applyAlignment="1">
      <alignment horizontal="center"/>
      <protection/>
    </xf>
    <xf numFmtId="0" fontId="10" fillId="0" borderId="11" xfId="41" applyFont="1" applyFill="1" applyBorder="1" applyAlignment="1">
      <alignment horizontal="center"/>
      <protection/>
    </xf>
    <xf numFmtId="0" fontId="10" fillId="0" borderId="0" xfId="41" applyFont="1" applyFill="1" applyBorder="1" applyAlignment="1">
      <alignment horizontal="center"/>
      <protection/>
    </xf>
    <xf numFmtId="0" fontId="12" fillId="0" borderId="0" xfId="41" applyFont="1" applyFill="1" applyAlignment="1">
      <alignment horizontal="center"/>
      <protection/>
    </xf>
    <xf numFmtId="0" fontId="10" fillId="0" borderId="0" xfId="41" applyFont="1" applyFill="1">
      <alignment/>
      <protection/>
    </xf>
    <xf numFmtId="0" fontId="10" fillId="0" borderId="12" xfId="41" applyFont="1" applyFill="1" applyBorder="1" applyAlignment="1">
      <alignment horizontal="center"/>
      <protection/>
    </xf>
    <xf numFmtId="0" fontId="1" fillId="0" borderId="13" xfId="41" applyFill="1" applyBorder="1">
      <alignment/>
      <protection/>
    </xf>
    <xf numFmtId="0" fontId="10" fillId="0" borderId="13" xfId="41" applyFont="1" applyFill="1" applyBorder="1" applyAlignment="1">
      <alignment horizontal="center"/>
      <protection/>
    </xf>
    <xf numFmtId="0" fontId="10" fillId="0" borderId="13" xfId="41" applyFont="1" applyFill="1" applyBorder="1">
      <alignment/>
      <protection/>
    </xf>
    <xf numFmtId="10" fontId="1" fillId="0" borderId="0" xfId="41" applyNumberFormat="1" applyFill="1" applyAlignment="1">
      <alignment horizontal="center"/>
      <protection/>
    </xf>
    <xf numFmtId="0" fontId="1" fillId="0" borderId="0" xfId="41" applyFont="1" applyFill="1" applyAlignment="1">
      <alignment horizontal="center"/>
      <protection/>
    </xf>
    <xf numFmtId="0" fontId="6" fillId="0" borderId="0" xfId="41" applyFont="1" applyFill="1" applyBorder="1" applyAlignment="1">
      <alignment horizontal="center"/>
      <protection/>
    </xf>
    <xf numFmtId="0" fontId="34" fillId="40" borderId="0" xfId="41" applyFont="1" applyFill="1" applyBorder="1" applyAlignment="1">
      <alignment horizontal="center"/>
      <protection/>
    </xf>
    <xf numFmtId="0" fontId="1" fillId="38" borderId="13" xfId="41" applyFill="1" applyBorder="1">
      <alignment/>
      <protection/>
    </xf>
    <xf numFmtId="0" fontId="1" fillId="0" borderId="13" xfId="41" applyFont="1" applyBorder="1">
      <alignment/>
      <protection/>
    </xf>
    <xf numFmtId="0" fontId="5" fillId="41" borderId="0" xfId="41" applyFont="1" applyFill="1" applyAlignment="1">
      <alignment horizontal="center"/>
      <protection/>
    </xf>
    <xf numFmtId="0" fontId="1" fillId="38" borderId="13" xfId="41" applyFill="1" applyBorder="1" applyAlignment="1">
      <alignment horizontal="center"/>
      <protection/>
    </xf>
    <xf numFmtId="0" fontId="4" fillId="34" borderId="13" xfId="41" applyFont="1" applyFill="1" applyBorder="1" applyAlignment="1">
      <alignment horizontal="center"/>
      <protection/>
    </xf>
    <xf numFmtId="0" fontId="34" fillId="40" borderId="13" xfId="41" applyFont="1" applyFill="1" applyBorder="1" applyAlignment="1">
      <alignment horizontal="center"/>
      <protection/>
    </xf>
    <xf numFmtId="0" fontId="1" fillId="0" borderId="0" xfId="41" applyAlignment="1" quotePrefix="1">
      <alignment horizontal="center"/>
      <protection/>
    </xf>
    <xf numFmtId="0" fontId="4" fillId="34" borderId="0" xfId="41" applyFont="1" applyFill="1" applyBorder="1" applyAlignment="1">
      <alignment horizontal="center"/>
      <protection/>
    </xf>
    <xf numFmtId="0" fontId="10" fillId="39" borderId="0" xfId="41" applyFont="1" applyFill="1" applyAlignment="1">
      <alignment horizontal="center"/>
      <protection/>
    </xf>
    <xf numFmtId="0" fontId="10" fillId="39" borderId="0" xfId="41" applyFont="1" applyFill="1">
      <alignment/>
      <protection/>
    </xf>
    <xf numFmtId="0" fontId="10" fillId="39" borderId="11" xfId="41" applyFont="1" applyFill="1" applyBorder="1" applyAlignment="1">
      <alignment horizontal="center"/>
      <protection/>
    </xf>
    <xf numFmtId="0" fontId="10" fillId="39" borderId="12" xfId="41" applyFont="1" applyFill="1" applyBorder="1" applyAlignment="1">
      <alignment horizontal="center"/>
      <protection/>
    </xf>
    <xf numFmtId="0" fontId="10" fillId="39" borderId="0" xfId="41" applyFont="1" applyFill="1" applyBorder="1" applyAlignment="1">
      <alignment horizontal="center"/>
      <protection/>
    </xf>
    <xf numFmtId="0" fontId="5" fillId="42" borderId="0" xfId="41" applyFont="1" applyFill="1" applyAlignment="1">
      <alignment horizontal="center"/>
      <protection/>
    </xf>
    <xf numFmtId="0" fontId="5" fillId="43" borderId="0" xfId="41" applyFont="1" applyFill="1" applyAlignment="1">
      <alignment horizontal="center"/>
      <protection/>
    </xf>
    <xf numFmtId="0" fontId="1" fillId="0" borderId="11" xfId="4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" fillId="0" borderId="12" xfId="41" applyFont="1" applyFill="1" applyBorder="1" applyAlignment="1">
      <alignment horizontal="center"/>
      <protection/>
    </xf>
    <xf numFmtId="0" fontId="1" fillId="0" borderId="0" xfId="41" applyFont="1" applyFill="1">
      <alignment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Fill="1" applyAlignment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5" fillId="41" borderId="0" xfId="41" applyFont="1" applyFill="1" applyAlignment="1">
      <alignment horizontal="center"/>
      <protection/>
    </xf>
    <xf numFmtId="0" fontId="34" fillId="0" borderId="0" xfId="41" applyFont="1" applyFill="1" applyBorder="1" applyAlignment="1">
      <alignment horizontal="center"/>
      <protection/>
    </xf>
    <xf numFmtId="0" fontId="50" fillId="0" borderId="15" xfId="41" applyFont="1" applyBorder="1">
      <alignment/>
      <protection/>
    </xf>
    <xf numFmtId="0" fontId="50" fillId="0" borderId="15" xfId="41" applyFont="1" applyBorder="1" applyAlignment="1">
      <alignment horizontal="right"/>
      <protection/>
    </xf>
    <xf numFmtId="2" fontId="50" fillId="0" borderId="15" xfId="41" applyNumberFormat="1" applyFont="1" applyBorder="1" applyAlignment="1">
      <alignment horizontal="center"/>
      <protection/>
    </xf>
    <xf numFmtId="0" fontId="50" fillId="0" borderId="0" xfId="41" applyFont="1">
      <alignment/>
      <protection/>
    </xf>
    <xf numFmtId="0" fontId="51" fillId="0" borderId="0" xfId="41" applyFont="1" applyAlignment="1">
      <alignment horizontal="left"/>
      <protection/>
    </xf>
    <xf numFmtId="0" fontId="52" fillId="0" borderId="0" xfId="41" applyFont="1" applyAlignment="1">
      <alignment horizontal="left"/>
      <protection/>
    </xf>
    <xf numFmtId="0" fontId="50" fillId="0" borderId="0" xfId="41" applyFont="1" applyAlignment="1">
      <alignment horizontal="left" indent="1"/>
      <protection/>
    </xf>
    <xf numFmtId="0" fontId="50" fillId="0" borderId="0" xfId="41" applyFont="1" applyAlignment="1">
      <alignment horizontal="left"/>
      <protection/>
    </xf>
    <xf numFmtId="0" fontId="50" fillId="44" borderId="0" xfId="41" applyFont="1" applyFill="1">
      <alignment/>
      <protection/>
    </xf>
    <xf numFmtId="0" fontId="53" fillId="44" borderId="0" xfId="41" applyFont="1" applyFill="1">
      <alignment/>
      <protection/>
    </xf>
    <xf numFmtId="2" fontId="50" fillId="44" borderId="0" xfId="41" applyNumberFormat="1" applyFont="1" applyFill="1">
      <alignment/>
      <protection/>
    </xf>
    <xf numFmtId="9" fontId="51" fillId="0" borderId="0" xfId="41" applyNumberFormat="1" applyFont="1" applyAlignment="1">
      <alignment horizontal="left" vertical="top" wrapText="1"/>
      <protection/>
    </xf>
    <xf numFmtId="0" fontId="51" fillId="0" borderId="0" xfId="41" applyFont="1" applyAlignment="1">
      <alignment horizontal="left" vertical="top" wrapText="1"/>
      <protection/>
    </xf>
    <xf numFmtId="2" fontId="50" fillId="0" borderId="0" xfId="41" applyNumberFormat="1" applyFont="1">
      <alignment/>
      <protection/>
    </xf>
    <xf numFmtId="49" fontId="50" fillId="0" borderId="0" xfId="41" applyNumberFormat="1" applyFont="1" applyAlignment="1">
      <alignment horizontal="center"/>
      <protection/>
    </xf>
    <xf numFmtId="10" fontId="50" fillId="0" borderId="0" xfId="41" applyNumberFormat="1" applyFont="1" applyAlignment="1">
      <alignment horizontal="left"/>
      <protection/>
    </xf>
    <xf numFmtId="9" fontId="52" fillId="0" borderId="0" xfId="41" applyNumberFormat="1" applyFont="1" applyAlignment="1">
      <alignment horizontal="left"/>
      <protection/>
    </xf>
    <xf numFmtId="0" fontId="51" fillId="0" borderId="0" xfId="41" applyFont="1" applyAlignment="1">
      <alignment horizontal="left" vertical="top" wrapText="1"/>
      <protection/>
    </xf>
    <xf numFmtId="0" fontId="51" fillId="0" borderId="0" xfId="41" applyFont="1">
      <alignment/>
      <protection/>
    </xf>
    <xf numFmtId="0" fontId="52" fillId="0" borderId="0" xfId="41" applyFont="1">
      <alignment/>
      <protection/>
    </xf>
    <xf numFmtId="174" fontId="50" fillId="0" borderId="0" xfId="41" applyNumberFormat="1" applyFont="1">
      <alignment/>
      <protection/>
    </xf>
    <xf numFmtId="2" fontId="53" fillId="44" borderId="0" xfId="41" applyNumberFormat="1" applyFont="1" applyFill="1">
      <alignment/>
      <protection/>
    </xf>
    <xf numFmtId="0" fontId="50" fillId="0" borderId="0" xfId="41" applyFont="1" applyAlignment="1">
      <alignment horizontal="right"/>
      <protection/>
    </xf>
    <xf numFmtId="0" fontId="4" fillId="0" borderId="13" xfId="41" applyFont="1" applyFill="1" applyBorder="1" applyAlignment="1">
      <alignment horizontal="center"/>
      <protection/>
    </xf>
    <xf numFmtId="0" fontId="1" fillId="45" borderId="11" xfId="41" applyFont="1" applyFill="1" applyBorder="1" applyAlignment="1">
      <alignment horizontal="center"/>
      <protection/>
    </xf>
    <xf numFmtId="0" fontId="6" fillId="45" borderId="0" xfId="0" applyFont="1" applyFill="1" applyAlignment="1">
      <alignment horizontal="center"/>
    </xf>
    <xf numFmtId="0" fontId="14" fillId="0" borderId="0" xfId="0" applyFont="1" applyAlignment="1">
      <alignment/>
    </xf>
    <xf numFmtId="9" fontId="50" fillId="0" borderId="0" xfId="41" applyNumberFormat="1" applyFont="1" applyAlignment="1">
      <alignment horizontal="left"/>
      <protection/>
    </xf>
    <xf numFmtId="0" fontId="2" fillId="0" borderId="0" xfId="41" applyFont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left" vertical="center" wrapText="1" indent="5"/>
      <protection/>
    </xf>
    <xf numFmtId="0" fontId="51" fillId="0" borderId="0" xfId="41" applyFont="1" applyAlignment="1">
      <alignment horizontal="left" vertical="top" wrapText="1"/>
      <protection/>
    </xf>
    <xf numFmtId="0" fontId="10" fillId="0" borderId="0" xfId="41" applyFont="1" applyFill="1" applyAlignment="1">
      <alignment horizontal="center"/>
      <protection/>
    </xf>
    <xf numFmtId="0" fontId="11" fillId="45" borderId="0" xfId="0" applyFont="1" applyFill="1" applyAlignment="1">
      <alignment horizontal="center"/>
    </xf>
    <xf numFmtId="0" fontId="1" fillId="0" borderId="0" xfId="41" applyFont="1">
      <alignment/>
      <protection/>
    </xf>
    <xf numFmtId="0" fontId="54" fillId="0" borderId="0" xfId="41" applyFont="1">
      <alignment/>
      <protection/>
    </xf>
    <xf numFmtId="0" fontId="55" fillId="0" borderId="0" xfId="41" applyFont="1" applyAlignment="1">
      <alignment horizontal="center"/>
      <protection/>
    </xf>
    <xf numFmtId="0" fontId="55" fillId="0" borderId="0" xfId="41" applyFont="1" applyFill="1" applyAlignment="1">
      <alignment horizontal="center"/>
      <protection/>
    </xf>
    <xf numFmtId="0" fontId="55" fillId="0" borderId="0" xfId="41" applyFont="1" applyFill="1">
      <alignment/>
      <protection/>
    </xf>
    <xf numFmtId="0" fontId="55" fillId="0" borderId="11" xfId="41" applyFont="1" applyFill="1" applyBorder="1" applyAlignment="1">
      <alignment horizontal="center"/>
      <protection/>
    </xf>
    <xf numFmtId="0" fontId="55" fillId="45" borderId="0" xfId="0" applyFont="1" applyFill="1" applyAlignment="1">
      <alignment horizontal="center"/>
    </xf>
    <xf numFmtId="0" fontId="55" fillId="0" borderId="12" xfId="41" applyFont="1" applyFill="1" applyBorder="1" applyAlignment="1">
      <alignment horizontal="center"/>
      <protection/>
    </xf>
    <xf numFmtId="0" fontId="56" fillId="0" borderId="0" xfId="41" applyFont="1" applyAlignment="1">
      <alignment horizontal="center"/>
      <protection/>
    </xf>
    <xf numFmtId="0" fontId="55" fillId="0" borderId="0" xfId="41" applyFont="1">
      <alignment/>
      <protection/>
    </xf>
    <xf numFmtId="0" fontId="55" fillId="45" borderId="11" xfId="41" applyFont="1" applyFill="1" applyBorder="1" applyAlignment="1">
      <alignment horizontal="center"/>
      <protection/>
    </xf>
    <xf numFmtId="0" fontId="55" fillId="0" borderId="0" xfId="0" applyFont="1" applyFill="1" applyAlignment="1">
      <alignment horizontal="center"/>
    </xf>
    <xf numFmtId="0" fontId="57" fillId="45" borderId="0" xfId="0" applyFont="1" applyFill="1" applyAlignment="1">
      <alignment horizontal="center"/>
    </xf>
    <xf numFmtId="0" fontId="56" fillId="0" borderId="0" xfId="41" applyFont="1" applyFill="1" applyAlignment="1">
      <alignment horizontal="center"/>
      <protection/>
    </xf>
    <xf numFmtId="0" fontId="57" fillId="45" borderId="12" xfId="41" applyFont="1" applyFill="1" applyBorder="1" applyAlignment="1">
      <alignment horizontal="center"/>
      <protection/>
    </xf>
    <xf numFmtId="0" fontId="55" fillId="45" borderId="12" xfId="4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Excel Built-in Normal 2" xfId="42"/>
    <cellStyle name="Gekoppelde cel" xfId="43"/>
    <cellStyle name="Goed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9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285750</xdr:colOff>
      <xdr:row>3</xdr:row>
      <xdr:rowOff>161925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rcRect b="21392"/>
        <a:stretch>
          <a:fillRect/>
        </a:stretch>
      </xdr:blipFill>
      <xdr:spPr>
        <a:xfrm>
          <a:off x="247650" y="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0</xdr:rowOff>
    </xdr:from>
    <xdr:to>
      <xdr:col>10</xdr:col>
      <xdr:colOff>571500</xdr:colOff>
      <xdr:row>3</xdr:row>
      <xdr:rowOff>161925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rcRect b="21392"/>
        <a:stretch>
          <a:fillRect/>
        </a:stretch>
      </xdr:blipFill>
      <xdr:spPr>
        <a:xfrm>
          <a:off x="7000875" y="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161925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rcRect b="21392"/>
        <a:stretch>
          <a:fillRect/>
        </a:stretch>
      </xdr:blipFill>
      <xdr:spPr>
        <a:xfrm>
          <a:off x="0" y="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161925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rcRect b="21392"/>
        <a:stretch>
          <a:fillRect/>
        </a:stretch>
      </xdr:blipFill>
      <xdr:spPr>
        <a:xfrm>
          <a:off x="0" y="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161925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rcRect b="21392"/>
        <a:stretch>
          <a:fillRect/>
        </a:stretch>
      </xdr:blipFill>
      <xdr:spPr>
        <a:xfrm>
          <a:off x="0" y="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161925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rcRect b="21392"/>
        <a:stretch>
          <a:fillRect/>
        </a:stretch>
      </xdr:blipFill>
      <xdr:spPr>
        <a:xfrm>
          <a:off x="0" y="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X120"/>
  <sheetViews>
    <sheetView zoomScalePageLayoutView="0" workbookViewId="0" topLeftCell="A1">
      <pane ySplit="6" topLeftCell="A71" activePane="bottomLeft" state="frozen"/>
      <selection pane="topLeft" activeCell="A1" sqref="A1"/>
      <selection pane="bottomLeft" activeCell="O79" sqref="O79"/>
    </sheetView>
  </sheetViews>
  <sheetFormatPr defaultColWidth="8.7109375" defaultRowHeight="12.75"/>
  <cols>
    <col min="1" max="1" width="3.421875" style="1" customWidth="1"/>
    <col min="2" max="2" width="5.8515625" style="1" customWidth="1"/>
    <col min="3" max="3" width="23.57421875" style="2" customWidth="1"/>
    <col min="4" max="4" width="26.421875" style="2" customWidth="1"/>
    <col min="5" max="5" width="0" style="2" hidden="1" customWidth="1"/>
    <col min="6" max="6" width="9.140625" style="1" customWidth="1"/>
    <col min="7" max="7" width="10.421875" style="1" customWidth="1"/>
    <col min="8" max="11" width="9.140625" style="1" customWidth="1"/>
    <col min="12" max="13" width="8.7109375" style="2" customWidth="1"/>
    <col min="14" max="14" width="21.421875" style="2" bestFit="1" customWidth="1"/>
    <col min="15" max="16384" width="8.7109375" style="2" customWidth="1"/>
  </cols>
  <sheetData>
    <row r="1" spans="2:11" ht="15" customHeight="1">
      <c r="B1" s="128" t="s">
        <v>146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1:11" s="3" customFormat="1" ht="15" customHeight="1">
      <c r="A2" s="4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3" customFormat="1" ht="15" customHeight="1">
      <c r="A3" s="4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s="3" customFormat="1" ht="15" customHeight="1">
      <c r="A4" s="4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3" customFormat="1" ht="15" customHeight="1">
      <c r="A5" s="4"/>
      <c r="B5" s="4"/>
      <c r="F5" s="4"/>
      <c r="G5" s="4"/>
      <c r="H5" s="4"/>
      <c r="I5" s="4"/>
      <c r="J5" s="4"/>
      <c r="K5" s="4"/>
    </row>
    <row r="6" spans="1:11" s="10" customFormat="1" ht="14.25">
      <c r="A6" s="15"/>
      <c r="B6" s="5" t="s">
        <v>0</v>
      </c>
      <c r="C6" s="6" t="s">
        <v>1</v>
      </c>
      <c r="D6" s="6" t="s">
        <v>2</v>
      </c>
      <c r="E6" s="7" t="s">
        <v>3</v>
      </c>
      <c r="F6" s="8" t="s">
        <v>139</v>
      </c>
      <c r="G6" s="8" t="s">
        <v>4</v>
      </c>
      <c r="H6" s="8" t="s">
        <v>148</v>
      </c>
      <c r="I6" s="8" t="s">
        <v>147</v>
      </c>
      <c r="J6" s="8" t="s">
        <v>242</v>
      </c>
      <c r="K6" s="9">
        <v>2022</v>
      </c>
    </row>
    <row r="7" spans="1:11" ht="14.25">
      <c r="A7" s="46">
        <v>1</v>
      </c>
      <c r="B7" s="73" t="s">
        <v>5</v>
      </c>
      <c r="C7" s="94" t="s">
        <v>134</v>
      </c>
      <c r="D7" s="94" t="s">
        <v>195</v>
      </c>
      <c r="E7" s="94"/>
      <c r="F7" s="91">
        <v>3</v>
      </c>
      <c r="G7" s="92">
        <v>5</v>
      </c>
      <c r="H7" s="92">
        <v>5</v>
      </c>
      <c r="I7" s="92">
        <v>5</v>
      </c>
      <c r="J7" s="93"/>
      <c r="K7" s="95">
        <f>SUM(F7:J7)</f>
        <v>18</v>
      </c>
    </row>
    <row r="8" spans="1:11" ht="14.25">
      <c r="A8" s="46">
        <v>2</v>
      </c>
      <c r="B8" s="73" t="s">
        <v>5</v>
      </c>
      <c r="C8" s="94" t="s">
        <v>41</v>
      </c>
      <c r="D8" s="94" t="s">
        <v>196</v>
      </c>
      <c r="E8" s="94"/>
      <c r="F8" s="91">
        <v>2</v>
      </c>
      <c r="G8" s="92">
        <v>3</v>
      </c>
      <c r="H8" s="125"/>
      <c r="I8" s="125"/>
      <c r="J8" s="93"/>
      <c r="K8" s="95">
        <f>SUM(F8:J8)</f>
        <v>5</v>
      </c>
    </row>
    <row r="9" spans="1:11" s="36" customFormat="1" ht="14.25">
      <c r="A9" s="46">
        <v>3</v>
      </c>
      <c r="B9" s="131" t="s">
        <v>5</v>
      </c>
      <c r="C9" s="94" t="s">
        <v>122</v>
      </c>
      <c r="D9" s="94" t="s">
        <v>23</v>
      </c>
      <c r="E9" s="94"/>
      <c r="F9" s="91">
        <v>1</v>
      </c>
      <c r="G9" s="125"/>
      <c r="H9" s="125"/>
      <c r="I9" s="92">
        <v>3</v>
      </c>
      <c r="J9" s="93"/>
      <c r="K9" s="95">
        <f>SUM(F9:J9)</f>
        <v>4</v>
      </c>
    </row>
    <row r="10" spans="1:11" s="133" customFormat="1" ht="14.25">
      <c r="A10" s="46">
        <v>4</v>
      </c>
      <c r="B10" s="73" t="s">
        <v>5</v>
      </c>
      <c r="C10" s="94" t="s">
        <v>206</v>
      </c>
      <c r="D10" s="94" t="s">
        <v>127</v>
      </c>
      <c r="E10" s="94"/>
      <c r="F10" s="91">
        <v>0</v>
      </c>
      <c r="G10" s="125"/>
      <c r="H10" s="92">
        <v>2</v>
      </c>
      <c r="I10" s="125"/>
      <c r="J10" s="93"/>
      <c r="K10" s="95">
        <f>SUM(F10:J10)</f>
        <v>2</v>
      </c>
    </row>
    <row r="11" spans="1:11" s="36" customFormat="1" ht="14.25">
      <c r="A11" s="46">
        <v>5</v>
      </c>
      <c r="B11" s="131" t="s">
        <v>5</v>
      </c>
      <c r="C11" s="94" t="s">
        <v>20</v>
      </c>
      <c r="D11" s="94" t="s">
        <v>200</v>
      </c>
      <c r="E11" s="94"/>
      <c r="F11" s="91">
        <v>0</v>
      </c>
      <c r="G11" s="125"/>
      <c r="H11" s="125"/>
      <c r="I11" s="92">
        <v>1</v>
      </c>
      <c r="J11" s="93"/>
      <c r="K11" s="95">
        <f>SUM(F11:J11)</f>
        <v>1</v>
      </c>
    </row>
    <row r="12" spans="1:11" s="142" customFormat="1" ht="14.25">
      <c r="A12" s="135"/>
      <c r="B12" s="136" t="s">
        <v>5</v>
      </c>
      <c r="C12" s="137" t="s">
        <v>194</v>
      </c>
      <c r="D12" s="137" t="s">
        <v>19</v>
      </c>
      <c r="E12" s="137"/>
      <c r="F12" s="138">
        <v>4</v>
      </c>
      <c r="G12" s="139"/>
      <c r="H12" s="139"/>
      <c r="I12" s="139"/>
      <c r="J12" s="140"/>
      <c r="K12" s="141">
        <f>SUM(F12:J12)</f>
        <v>4</v>
      </c>
    </row>
    <row r="13" spans="1:11" s="142" customFormat="1" ht="14.25">
      <c r="A13" s="135"/>
      <c r="B13" s="136" t="s">
        <v>5</v>
      </c>
      <c r="C13" s="137" t="s">
        <v>117</v>
      </c>
      <c r="D13" s="137" t="s">
        <v>196</v>
      </c>
      <c r="E13" s="137"/>
      <c r="F13" s="143"/>
      <c r="G13" s="144">
        <v>4</v>
      </c>
      <c r="H13" s="139"/>
      <c r="I13" s="139"/>
      <c r="J13" s="140"/>
      <c r="K13" s="141">
        <f>SUM(F13:J13)</f>
        <v>4</v>
      </c>
    </row>
    <row r="14" spans="1:11" s="142" customFormat="1" ht="14.25">
      <c r="A14" s="135"/>
      <c r="B14" s="136" t="s">
        <v>5</v>
      </c>
      <c r="C14" s="137" t="s">
        <v>229</v>
      </c>
      <c r="D14" s="137" t="s">
        <v>230</v>
      </c>
      <c r="E14" s="137"/>
      <c r="F14" s="143"/>
      <c r="G14" s="139"/>
      <c r="H14" s="144">
        <v>4</v>
      </c>
      <c r="I14" s="139"/>
      <c r="J14" s="140"/>
      <c r="K14" s="141">
        <f>SUM(F14:J14)</f>
        <v>4</v>
      </c>
    </row>
    <row r="15" spans="1:11" s="142" customFormat="1" ht="14.25">
      <c r="A15" s="135"/>
      <c r="B15" s="136" t="s">
        <v>5</v>
      </c>
      <c r="C15" s="137" t="s">
        <v>83</v>
      </c>
      <c r="D15" s="137" t="s">
        <v>231</v>
      </c>
      <c r="E15" s="137"/>
      <c r="F15" s="143"/>
      <c r="G15" s="139"/>
      <c r="H15" s="144">
        <v>3</v>
      </c>
      <c r="I15" s="139"/>
      <c r="J15" s="140"/>
      <c r="K15" s="141">
        <f>SUM(F15:J15)</f>
        <v>3</v>
      </c>
    </row>
    <row r="16" spans="1:11" s="142" customFormat="1" ht="14.25">
      <c r="A16" s="135"/>
      <c r="B16" s="136" t="s">
        <v>5</v>
      </c>
      <c r="C16" s="137" t="s">
        <v>232</v>
      </c>
      <c r="D16" s="137" t="s">
        <v>233</v>
      </c>
      <c r="E16" s="137"/>
      <c r="F16" s="143"/>
      <c r="G16" s="139"/>
      <c r="H16" s="144">
        <v>1</v>
      </c>
      <c r="I16" s="139"/>
      <c r="J16" s="140"/>
      <c r="K16" s="141">
        <f>SUM(F16:J16)</f>
        <v>1</v>
      </c>
    </row>
    <row r="17" spans="1:11" s="142" customFormat="1" ht="14.25">
      <c r="A17" s="135"/>
      <c r="B17" s="136" t="s">
        <v>5</v>
      </c>
      <c r="C17" s="137" t="s">
        <v>136</v>
      </c>
      <c r="D17" s="137" t="s">
        <v>137</v>
      </c>
      <c r="E17" s="137"/>
      <c r="F17" s="138">
        <v>5</v>
      </c>
      <c r="G17" s="139"/>
      <c r="H17" s="139"/>
      <c r="I17" s="139"/>
      <c r="J17" s="140"/>
      <c r="K17" s="141">
        <f>SUM(F17:J17)</f>
        <v>5</v>
      </c>
    </row>
    <row r="18" spans="1:11" s="142" customFormat="1" ht="14.25">
      <c r="A18" s="135"/>
      <c r="B18" s="136" t="s">
        <v>5</v>
      </c>
      <c r="C18" s="137" t="s">
        <v>117</v>
      </c>
      <c r="D18" s="137" t="s">
        <v>218</v>
      </c>
      <c r="E18" s="137"/>
      <c r="F18" s="143"/>
      <c r="G18" s="139"/>
      <c r="H18" s="139"/>
      <c r="I18" s="144">
        <v>4</v>
      </c>
      <c r="J18" s="140"/>
      <c r="K18" s="141">
        <f>SUM(F18:J18)</f>
        <v>4</v>
      </c>
    </row>
    <row r="19" spans="1:11" s="142" customFormat="1" ht="14.25">
      <c r="A19" s="135"/>
      <c r="B19" s="136" t="s">
        <v>5</v>
      </c>
      <c r="C19" s="137" t="s">
        <v>94</v>
      </c>
      <c r="D19" s="137" t="s">
        <v>243</v>
      </c>
      <c r="E19" s="137"/>
      <c r="F19" s="143"/>
      <c r="G19" s="139"/>
      <c r="H19" s="139"/>
      <c r="I19" s="144">
        <v>2</v>
      </c>
      <c r="J19" s="140"/>
      <c r="K19" s="141">
        <f>SUM(F19:J19)</f>
        <v>2</v>
      </c>
    </row>
    <row r="20" spans="2:17" ht="9" customHeight="1">
      <c r="B20" s="47"/>
      <c r="C20" s="48"/>
      <c r="D20" s="48"/>
      <c r="E20" s="49"/>
      <c r="F20" s="50"/>
      <c r="G20" s="51"/>
      <c r="H20" s="47"/>
      <c r="I20" s="47"/>
      <c r="J20" s="48"/>
      <c r="K20" s="50"/>
      <c r="L20" s="12"/>
      <c r="M20" s="12"/>
      <c r="N20" s="16"/>
      <c r="O20" s="13"/>
      <c r="P20" s="36"/>
      <c r="Q20" s="15"/>
    </row>
    <row r="21" spans="1:11" ht="14.25">
      <c r="A21" s="73">
        <v>1</v>
      </c>
      <c r="B21" s="73" t="s">
        <v>26</v>
      </c>
      <c r="C21" s="94" t="s">
        <v>134</v>
      </c>
      <c r="D21" s="94" t="s">
        <v>195</v>
      </c>
      <c r="E21" s="94"/>
      <c r="F21" s="91">
        <v>5</v>
      </c>
      <c r="G21" s="92">
        <v>5</v>
      </c>
      <c r="H21" s="92">
        <v>3</v>
      </c>
      <c r="I21" s="92">
        <v>2</v>
      </c>
      <c r="J21" s="93"/>
      <c r="K21" s="96">
        <f>SUM(F21:J21)</f>
        <v>15</v>
      </c>
    </row>
    <row r="22" spans="1:11" s="36" customFormat="1" ht="14.25">
      <c r="A22" s="46">
        <v>2</v>
      </c>
      <c r="B22" s="73" t="s">
        <v>26</v>
      </c>
      <c r="C22" s="94" t="s">
        <v>117</v>
      </c>
      <c r="D22" s="94" t="s">
        <v>218</v>
      </c>
      <c r="E22" s="94"/>
      <c r="F22" s="91">
        <v>0</v>
      </c>
      <c r="G22" s="92">
        <v>3</v>
      </c>
      <c r="H22" s="125"/>
      <c r="I22" s="92">
        <v>4</v>
      </c>
      <c r="J22" s="93"/>
      <c r="K22" s="96">
        <f>SUM(F22:J22)</f>
        <v>7</v>
      </c>
    </row>
    <row r="23" spans="1:16" ht="14.25">
      <c r="A23" s="46">
        <v>3</v>
      </c>
      <c r="B23" s="73" t="s">
        <v>26</v>
      </c>
      <c r="C23" s="94" t="s">
        <v>81</v>
      </c>
      <c r="D23" s="94" t="s">
        <v>127</v>
      </c>
      <c r="E23" s="94"/>
      <c r="F23" s="91">
        <v>3</v>
      </c>
      <c r="G23" s="125"/>
      <c r="H23" s="92">
        <v>4</v>
      </c>
      <c r="I23" s="92"/>
      <c r="J23" s="93"/>
      <c r="K23" s="96">
        <f>SUM(F23:J23)</f>
        <v>7</v>
      </c>
      <c r="P23" s="36"/>
    </row>
    <row r="24" spans="1:11" ht="14.25">
      <c r="A24" s="73">
        <v>4</v>
      </c>
      <c r="B24" s="73" t="s">
        <v>26</v>
      </c>
      <c r="C24" s="94" t="s">
        <v>41</v>
      </c>
      <c r="D24" s="94" t="s">
        <v>11</v>
      </c>
      <c r="E24" s="94"/>
      <c r="F24" s="91">
        <v>2</v>
      </c>
      <c r="G24" s="92">
        <v>4</v>
      </c>
      <c r="H24" s="125"/>
      <c r="I24" s="92"/>
      <c r="J24" s="93"/>
      <c r="K24" s="96">
        <f>SUM(F24:J24)</f>
        <v>6</v>
      </c>
    </row>
    <row r="25" spans="1:11" s="36" customFormat="1" ht="14.25">
      <c r="A25" s="46">
        <v>5</v>
      </c>
      <c r="B25" s="73" t="s">
        <v>26</v>
      </c>
      <c r="C25" s="94" t="s">
        <v>122</v>
      </c>
      <c r="D25" s="94" t="s">
        <v>23</v>
      </c>
      <c r="E25" s="94"/>
      <c r="F25" s="91">
        <v>1</v>
      </c>
      <c r="G25" s="125"/>
      <c r="H25" s="125"/>
      <c r="I25" s="92">
        <v>5</v>
      </c>
      <c r="J25" s="93"/>
      <c r="K25" s="96">
        <f>SUM(F25:J25)</f>
        <v>6</v>
      </c>
    </row>
    <row r="26" spans="1:11" s="36" customFormat="1" ht="15" customHeight="1">
      <c r="A26" s="46">
        <v>6</v>
      </c>
      <c r="B26" s="73" t="s">
        <v>26</v>
      </c>
      <c r="C26" s="94" t="s">
        <v>20</v>
      </c>
      <c r="D26" s="94" t="s">
        <v>200</v>
      </c>
      <c r="E26" s="94"/>
      <c r="F26" s="91">
        <v>0</v>
      </c>
      <c r="G26" s="132"/>
      <c r="H26" s="132"/>
      <c r="I26" s="92">
        <v>1</v>
      </c>
      <c r="J26" s="93"/>
      <c r="K26" s="96">
        <f>SUM(F26:J26)</f>
        <v>1</v>
      </c>
    </row>
    <row r="27" spans="1:11" ht="14.25">
      <c r="A27" s="56"/>
      <c r="B27" s="136" t="s">
        <v>26</v>
      </c>
      <c r="C27" s="137" t="s">
        <v>136</v>
      </c>
      <c r="D27" s="137" t="s">
        <v>137</v>
      </c>
      <c r="E27" s="137"/>
      <c r="F27" s="138">
        <v>4</v>
      </c>
      <c r="G27" s="139"/>
      <c r="H27" s="139"/>
      <c r="I27" s="144"/>
      <c r="J27" s="140"/>
      <c r="K27" s="146">
        <f>SUM(F27:J27)</f>
        <v>4</v>
      </c>
    </row>
    <row r="28" spans="1:11" s="36" customFormat="1" ht="14.25">
      <c r="A28" s="44"/>
      <c r="B28" s="136" t="s">
        <v>26</v>
      </c>
      <c r="C28" s="137" t="s">
        <v>229</v>
      </c>
      <c r="D28" s="137" t="s">
        <v>230</v>
      </c>
      <c r="E28" s="137"/>
      <c r="F28" s="143"/>
      <c r="G28" s="139"/>
      <c r="H28" s="144">
        <v>5</v>
      </c>
      <c r="I28" s="139"/>
      <c r="J28" s="140"/>
      <c r="K28" s="141">
        <f>SUM(F28:J28)</f>
        <v>5</v>
      </c>
    </row>
    <row r="29" spans="1:11" s="36" customFormat="1" ht="14.25">
      <c r="A29" s="131"/>
      <c r="B29" s="136" t="s">
        <v>26</v>
      </c>
      <c r="C29" s="137" t="s">
        <v>232</v>
      </c>
      <c r="D29" s="137" t="s">
        <v>233</v>
      </c>
      <c r="E29" s="137"/>
      <c r="F29" s="143"/>
      <c r="G29" s="139"/>
      <c r="H29" s="144">
        <v>2</v>
      </c>
      <c r="I29" s="144"/>
      <c r="J29" s="140"/>
      <c r="K29" s="146">
        <f>SUM(F29:J29)</f>
        <v>2</v>
      </c>
    </row>
    <row r="30" spans="1:11" ht="14.25">
      <c r="A30" s="56"/>
      <c r="B30" s="136" t="s">
        <v>26</v>
      </c>
      <c r="C30" s="137" t="s">
        <v>94</v>
      </c>
      <c r="D30" s="137" t="s">
        <v>243</v>
      </c>
      <c r="E30" s="137"/>
      <c r="F30" s="143"/>
      <c r="G30" s="139"/>
      <c r="H30" s="139"/>
      <c r="I30" s="144">
        <v>3</v>
      </c>
      <c r="J30" s="140"/>
      <c r="K30" s="146">
        <f>SUM(F30:J30)</f>
        <v>3</v>
      </c>
    </row>
    <row r="31" spans="1:11" ht="14.25" hidden="1">
      <c r="A31" s="56"/>
      <c r="B31" s="73" t="s">
        <v>26</v>
      </c>
      <c r="C31" s="94"/>
      <c r="D31" s="94"/>
      <c r="E31" s="94"/>
      <c r="F31" s="91"/>
      <c r="G31" s="92"/>
      <c r="H31" s="92"/>
      <c r="I31" s="92"/>
      <c r="J31" s="93"/>
      <c r="K31" s="96">
        <f>SUM(F31:J31)</f>
        <v>0</v>
      </c>
    </row>
    <row r="32" spans="1:11" ht="14.25" hidden="1">
      <c r="A32" s="56"/>
      <c r="B32" s="73" t="s">
        <v>26</v>
      </c>
      <c r="C32" s="94"/>
      <c r="D32" s="94"/>
      <c r="E32" s="94"/>
      <c r="F32" s="91"/>
      <c r="G32" s="92"/>
      <c r="H32" s="92"/>
      <c r="I32" s="92"/>
      <c r="J32" s="93"/>
      <c r="K32" s="96">
        <f>SUM(F32:J32)</f>
        <v>0</v>
      </c>
    </row>
    <row r="33" spans="1:11" ht="14.25" hidden="1">
      <c r="A33" s="56"/>
      <c r="B33" s="73" t="s">
        <v>26</v>
      </c>
      <c r="C33" s="94"/>
      <c r="D33" s="94"/>
      <c r="E33" s="94"/>
      <c r="F33" s="91"/>
      <c r="G33" s="92"/>
      <c r="H33" s="92"/>
      <c r="I33" s="92"/>
      <c r="J33" s="93"/>
      <c r="K33" s="96">
        <f>SUM(F33:J33)</f>
        <v>0</v>
      </c>
    </row>
    <row r="34" spans="1:11" ht="14.25" hidden="1">
      <c r="A34" s="56"/>
      <c r="B34" s="73" t="s">
        <v>26</v>
      </c>
      <c r="C34" s="94"/>
      <c r="D34" s="94"/>
      <c r="E34" s="94"/>
      <c r="F34" s="91"/>
      <c r="G34" s="92"/>
      <c r="H34" s="92"/>
      <c r="I34" s="92"/>
      <c r="J34" s="93"/>
      <c r="K34" s="96">
        <f>SUM(F34:J34)</f>
        <v>0</v>
      </c>
    </row>
    <row r="35" spans="2:16" ht="14.25" hidden="1">
      <c r="B35" s="73" t="s">
        <v>26</v>
      </c>
      <c r="C35" s="94"/>
      <c r="D35" s="94"/>
      <c r="E35" s="94"/>
      <c r="F35" s="91"/>
      <c r="G35" s="92"/>
      <c r="H35" s="92"/>
      <c r="I35" s="92"/>
      <c r="J35" s="93"/>
      <c r="K35" s="96">
        <f>SUM(F35:J35)</f>
        <v>0</v>
      </c>
      <c r="P35" s="36"/>
    </row>
    <row r="36" spans="2:11" ht="14.25" hidden="1">
      <c r="B36" s="73" t="s">
        <v>26</v>
      </c>
      <c r="C36" s="94"/>
      <c r="D36" s="94"/>
      <c r="E36" s="94"/>
      <c r="F36" s="91"/>
      <c r="G36" s="92"/>
      <c r="H36" s="92"/>
      <c r="I36" s="92"/>
      <c r="J36" s="93"/>
      <c r="K36" s="96">
        <f>SUM(F36:J36)</f>
        <v>0</v>
      </c>
    </row>
    <row r="37" spans="2:11" ht="9" customHeight="1">
      <c r="B37" s="47"/>
      <c r="C37" s="48"/>
      <c r="D37" s="48"/>
      <c r="E37" s="49"/>
      <c r="F37" s="50"/>
      <c r="G37" s="51"/>
      <c r="H37" s="51"/>
      <c r="I37" s="51"/>
      <c r="J37" s="52"/>
      <c r="K37" s="53"/>
    </row>
    <row r="38" spans="1:11" ht="14.25">
      <c r="A38" s="1">
        <v>1</v>
      </c>
      <c r="B38" s="73" t="s">
        <v>30</v>
      </c>
      <c r="C38" s="94" t="s">
        <v>111</v>
      </c>
      <c r="D38" s="94" t="s">
        <v>112</v>
      </c>
      <c r="E38" s="94"/>
      <c r="F38" s="91">
        <v>4</v>
      </c>
      <c r="G38" s="92">
        <v>5</v>
      </c>
      <c r="H38" s="92">
        <v>5</v>
      </c>
      <c r="I38" s="92">
        <v>5</v>
      </c>
      <c r="J38" s="93"/>
      <c r="K38" s="15">
        <f>SUM(F38:J38)</f>
        <v>19</v>
      </c>
    </row>
    <row r="39" spans="1:11" ht="14.25">
      <c r="A39" s="1">
        <v>2</v>
      </c>
      <c r="B39" s="73" t="s">
        <v>30</v>
      </c>
      <c r="C39" s="94" t="s">
        <v>198</v>
      </c>
      <c r="D39" s="94" t="s">
        <v>133</v>
      </c>
      <c r="E39" s="94"/>
      <c r="F39" s="91">
        <v>5</v>
      </c>
      <c r="G39" s="92">
        <v>4</v>
      </c>
      <c r="H39" s="92">
        <v>4</v>
      </c>
      <c r="I39" s="92">
        <v>4</v>
      </c>
      <c r="J39" s="93"/>
      <c r="K39" s="15">
        <f>SUM(F39:J39)</f>
        <v>17</v>
      </c>
    </row>
    <row r="40" spans="1:12" s="36" customFormat="1" ht="14.25">
      <c r="A40" s="1">
        <v>3</v>
      </c>
      <c r="B40" s="73" t="s">
        <v>30</v>
      </c>
      <c r="C40" s="94" t="s">
        <v>17</v>
      </c>
      <c r="D40" s="94" t="s">
        <v>199</v>
      </c>
      <c r="E40" s="94"/>
      <c r="F40" s="91">
        <v>3</v>
      </c>
      <c r="G40" s="92">
        <v>3</v>
      </c>
      <c r="H40" s="125"/>
      <c r="I40" s="125"/>
      <c r="J40" s="93"/>
      <c r="K40" s="15">
        <f>SUM(F40:J40)</f>
        <v>6</v>
      </c>
      <c r="L40" s="2"/>
    </row>
    <row r="41" spans="1:12" s="36" customFormat="1" ht="14.25">
      <c r="A41" s="1"/>
      <c r="B41" s="136" t="s">
        <v>30</v>
      </c>
      <c r="C41" s="137" t="s">
        <v>13</v>
      </c>
      <c r="D41" s="137" t="s">
        <v>200</v>
      </c>
      <c r="E41" s="137"/>
      <c r="F41" s="138">
        <v>2</v>
      </c>
      <c r="G41" s="139"/>
      <c r="H41" s="139"/>
      <c r="I41" s="139"/>
      <c r="J41" s="140"/>
      <c r="K41" s="141">
        <f>SUM(F41:J41)</f>
        <v>2</v>
      </c>
      <c r="L41" s="2"/>
    </row>
    <row r="42" spans="2:13" ht="14.25">
      <c r="B42" s="136" t="s">
        <v>30</v>
      </c>
      <c r="C42" s="137" t="s">
        <v>17</v>
      </c>
      <c r="D42" s="137" t="s">
        <v>219</v>
      </c>
      <c r="E42" s="137"/>
      <c r="F42" s="143"/>
      <c r="G42" s="144">
        <v>1</v>
      </c>
      <c r="H42" s="139"/>
      <c r="I42" s="139"/>
      <c r="J42" s="140"/>
      <c r="K42" s="141">
        <f>SUM(F42:J42)</f>
        <v>1</v>
      </c>
      <c r="M42" s="57"/>
    </row>
    <row r="43" spans="2:13" ht="14.25">
      <c r="B43" s="136" t="s">
        <v>30</v>
      </c>
      <c r="C43" s="137" t="s">
        <v>194</v>
      </c>
      <c r="D43" s="137" t="s">
        <v>21</v>
      </c>
      <c r="E43" s="137"/>
      <c r="F43" s="143"/>
      <c r="G43" s="144">
        <v>2</v>
      </c>
      <c r="H43" s="139"/>
      <c r="I43" s="139"/>
      <c r="J43" s="140"/>
      <c r="K43" s="141">
        <f>SUM(F43,H43:J43)</f>
        <v>0</v>
      </c>
      <c r="M43" s="57"/>
    </row>
    <row r="44" spans="2:13" ht="14.25" hidden="1">
      <c r="B44" s="73" t="s">
        <v>30</v>
      </c>
      <c r="C44" s="94"/>
      <c r="D44" s="94"/>
      <c r="E44" s="94"/>
      <c r="F44" s="91"/>
      <c r="G44" s="92"/>
      <c r="H44" s="92"/>
      <c r="I44" s="92"/>
      <c r="J44" s="93"/>
      <c r="K44" s="15">
        <f>SUM(F44,H44:J44)</f>
        <v>0</v>
      </c>
      <c r="M44" s="57"/>
    </row>
    <row r="45" spans="2:11" ht="14.25" hidden="1">
      <c r="B45" s="73" t="s">
        <v>30</v>
      </c>
      <c r="C45" s="94"/>
      <c r="D45" s="94"/>
      <c r="E45" s="94"/>
      <c r="F45" s="91"/>
      <c r="G45" s="92"/>
      <c r="H45" s="92"/>
      <c r="I45" s="92"/>
      <c r="J45" s="93"/>
      <c r="K45" s="15">
        <f>SUM(F45,H45:J45)</f>
        <v>0</v>
      </c>
    </row>
    <row r="46" spans="2:11" ht="14.25" hidden="1">
      <c r="B46" s="1" t="s">
        <v>30</v>
      </c>
      <c r="F46" s="59"/>
      <c r="G46" s="60"/>
      <c r="H46" s="60"/>
      <c r="I46" s="60"/>
      <c r="J46" s="62"/>
      <c r="K46" s="15">
        <f>SUM(F46:J46)</f>
        <v>0</v>
      </c>
    </row>
    <row r="47" spans="2:11" ht="14.25" hidden="1">
      <c r="B47" s="1" t="s">
        <v>30</v>
      </c>
      <c r="F47" s="59"/>
      <c r="G47" s="60"/>
      <c r="H47" s="60"/>
      <c r="I47" s="60"/>
      <c r="J47" s="62"/>
      <c r="K47" s="15">
        <f>SUM(F47:J47)</f>
        <v>0</v>
      </c>
    </row>
    <row r="48" spans="1:12" s="36" customFormat="1" ht="14.25" hidden="1">
      <c r="A48" s="44"/>
      <c r="B48" s="1" t="s">
        <v>30</v>
      </c>
      <c r="C48" s="2"/>
      <c r="D48" s="2"/>
      <c r="E48" s="2"/>
      <c r="F48" s="59"/>
      <c r="G48" s="60"/>
      <c r="H48" s="60"/>
      <c r="I48" s="60"/>
      <c r="J48" s="62"/>
      <c r="K48" s="15">
        <f>SUM(F48:J48)</f>
        <v>0</v>
      </c>
      <c r="L48" s="2"/>
    </row>
    <row r="49" spans="1:13" s="36" customFormat="1" ht="14.25" hidden="1">
      <c r="A49" s="44"/>
      <c r="B49" s="1" t="s">
        <v>30</v>
      </c>
      <c r="C49" s="2"/>
      <c r="D49" s="2"/>
      <c r="E49" s="2"/>
      <c r="F49" s="59"/>
      <c r="G49" s="60"/>
      <c r="H49" s="60"/>
      <c r="I49" s="60"/>
      <c r="J49" s="62"/>
      <c r="K49" s="15">
        <f>SUM(F49:J49)</f>
        <v>0</v>
      </c>
      <c r="L49" s="2"/>
      <c r="M49" s="67"/>
    </row>
    <row r="50" spans="2:11" ht="14.25" hidden="1">
      <c r="B50" s="1" t="s">
        <v>30</v>
      </c>
      <c r="C50" s="57"/>
      <c r="D50" s="69"/>
      <c r="E50" s="57"/>
      <c r="F50" s="59"/>
      <c r="G50" s="61"/>
      <c r="H50" s="61"/>
      <c r="I50" s="61"/>
      <c r="J50" s="62"/>
      <c r="K50" s="63"/>
    </row>
    <row r="51" spans="1:11" s="36" customFormat="1" ht="14.25" hidden="1">
      <c r="A51" s="44"/>
      <c r="B51" s="1" t="s">
        <v>30</v>
      </c>
      <c r="C51" s="67"/>
      <c r="D51" s="67"/>
      <c r="E51" s="67"/>
      <c r="F51" s="64"/>
      <c r="G51" s="65"/>
      <c r="H51" s="65"/>
      <c r="I51" s="65"/>
      <c r="J51" s="70"/>
      <c r="K51" s="66"/>
    </row>
    <row r="52" spans="1:11" s="36" customFormat="1" ht="14.25" hidden="1">
      <c r="A52" s="44"/>
      <c r="B52" s="1" t="s">
        <v>30</v>
      </c>
      <c r="C52" s="67"/>
      <c r="D52" s="71"/>
      <c r="E52" s="67"/>
      <c r="F52" s="65"/>
      <c r="G52" s="65"/>
      <c r="H52" s="65"/>
      <c r="I52" s="65"/>
      <c r="J52" s="70"/>
      <c r="K52" s="66"/>
    </row>
    <row r="53" spans="2:11" ht="14.25" hidden="1">
      <c r="B53" s="1" t="s">
        <v>30</v>
      </c>
      <c r="C53" s="67"/>
      <c r="D53" s="67"/>
      <c r="E53" s="67"/>
      <c r="F53" s="64"/>
      <c r="G53" s="55"/>
      <c r="H53" s="65"/>
      <c r="I53" s="65"/>
      <c r="J53" s="68"/>
      <c r="K53" s="66"/>
    </row>
    <row r="54" spans="2:11" ht="9" customHeight="1">
      <c r="B54" s="47"/>
      <c r="C54" s="48"/>
      <c r="D54" s="48"/>
      <c r="E54" s="49"/>
      <c r="F54" s="50"/>
      <c r="G54" s="51"/>
      <c r="H54" s="51"/>
      <c r="I54" s="51"/>
      <c r="J54" s="52"/>
      <c r="K54" s="53"/>
    </row>
    <row r="55" spans="1:13" ht="14.25">
      <c r="A55" s="1">
        <v>1</v>
      </c>
      <c r="B55" s="73" t="s">
        <v>36</v>
      </c>
      <c r="C55" s="94" t="s">
        <v>10</v>
      </c>
      <c r="D55" s="94" t="s">
        <v>133</v>
      </c>
      <c r="E55" s="94"/>
      <c r="F55" s="91">
        <v>4</v>
      </c>
      <c r="G55" s="92">
        <v>5</v>
      </c>
      <c r="H55" s="92">
        <v>3</v>
      </c>
      <c r="I55" s="92">
        <v>5</v>
      </c>
      <c r="J55" s="93"/>
      <c r="K55" s="15">
        <f>SUM(F55:J55)</f>
        <v>17</v>
      </c>
      <c r="L55" s="57"/>
      <c r="M55" s="57"/>
    </row>
    <row r="56" spans="1:13" ht="14.25">
      <c r="A56" s="1">
        <v>2</v>
      </c>
      <c r="B56" s="73" t="s">
        <v>36</v>
      </c>
      <c r="C56" s="94" t="s">
        <v>201</v>
      </c>
      <c r="D56" s="94" t="s">
        <v>202</v>
      </c>
      <c r="E56" s="94"/>
      <c r="F56" s="91">
        <v>5</v>
      </c>
      <c r="G56" s="92">
        <v>3</v>
      </c>
      <c r="H56" s="92">
        <v>4</v>
      </c>
      <c r="I56" s="92">
        <v>4</v>
      </c>
      <c r="J56" s="93"/>
      <c r="K56" s="15">
        <f>SUM(F56:J56)</f>
        <v>16</v>
      </c>
      <c r="L56" s="57"/>
      <c r="M56" s="57"/>
    </row>
    <row r="57" spans="1:13" ht="14.25">
      <c r="A57" s="1">
        <v>3</v>
      </c>
      <c r="B57" s="73" t="s">
        <v>36</v>
      </c>
      <c r="C57" s="94" t="s">
        <v>111</v>
      </c>
      <c r="D57" s="94" t="s">
        <v>112</v>
      </c>
      <c r="E57" s="94"/>
      <c r="F57" s="124"/>
      <c r="G57" s="92">
        <v>4</v>
      </c>
      <c r="H57" s="92">
        <v>5</v>
      </c>
      <c r="I57" s="92">
        <v>3</v>
      </c>
      <c r="J57" s="93"/>
      <c r="K57" s="15">
        <f>SUM(F57:J57)</f>
        <v>12</v>
      </c>
      <c r="L57" s="57"/>
      <c r="M57" s="57"/>
    </row>
    <row r="58" spans="2:13" ht="14.25">
      <c r="B58" s="136" t="s">
        <v>36</v>
      </c>
      <c r="C58" s="137" t="s">
        <v>35</v>
      </c>
      <c r="D58" s="137" t="s">
        <v>203</v>
      </c>
      <c r="E58" s="137"/>
      <c r="F58" s="138">
        <v>3</v>
      </c>
      <c r="G58" s="144">
        <v>2</v>
      </c>
      <c r="H58" s="139"/>
      <c r="I58" s="139"/>
      <c r="J58" s="140"/>
      <c r="K58" s="141">
        <f>SUM(F58:J58)</f>
        <v>5</v>
      </c>
      <c r="L58" s="57"/>
      <c r="M58" s="57"/>
    </row>
    <row r="59" spans="2:13" ht="14.25">
      <c r="B59" s="136" t="s">
        <v>36</v>
      </c>
      <c r="C59" s="137" t="s">
        <v>17</v>
      </c>
      <c r="D59" s="137" t="s">
        <v>219</v>
      </c>
      <c r="E59" s="137"/>
      <c r="F59" s="143"/>
      <c r="G59" s="144">
        <v>2</v>
      </c>
      <c r="H59" s="139"/>
      <c r="I59" s="139"/>
      <c r="J59" s="140"/>
      <c r="K59" s="141">
        <f>SUM(F59:J59)</f>
        <v>2</v>
      </c>
      <c r="L59" s="57"/>
      <c r="M59" s="57"/>
    </row>
    <row r="60" spans="2:13" ht="14.25" hidden="1">
      <c r="B60" s="73" t="s">
        <v>36</v>
      </c>
      <c r="C60" s="94"/>
      <c r="D60" s="94"/>
      <c r="E60" s="94"/>
      <c r="F60" s="97"/>
      <c r="G60" s="92"/>
      <c r="H60" s="92"/>
      <c r="I60" s="92"/>
      <c r="J60" s="93"/>
      <c r="K60" s="15">
        <f>SUM(F60:G60,I60:J60)</f>
        <v>0</v>
      </c>
      <c r="M60" s="57"/>
    </row>
    <row r="61" spans="2:13" ht="14.25" hidden="1">
      <c r="B61" s="73" t="s">
        <v>36</v>
      </c>
      <c r="C61" s="94"/>
      <c r="D61" s="94"/>
      <c r="E61" s="94"/>
      <c r="F61" s="91"/>
      <c r="G61" s="92"/>
      <c r="H61" s="92"/>
      <c r="I61" s="92"/>
      <c r="J61" s="93"/>
      <c r="K61" s="15">
        <f>SUM(F61:G61,I61:J61)</f>
        <v>0</v>
      </c>
      <c r="L61" s="57"/>
      <c r="M61" s="57"/>
    </row>
    <row r="62" spans="2:13" ht="14.25" hidden="1">
      <c r="B62" s="73" t="s">
        <v>36</v>
      </c>
      <c r="C62" s="94"/>
      <c r="D62" s="94"/>
      <c r="E62" s="94"/>
      <c r="F62" s="91"/>
      <c r="G62" s="92"/>
      <c r="H62" s="92"/>
      <c r="I62" s="92"/>
      <c r="J62" s="93"/>
      <c r="K62" s="15">
        <f>SUM(F62:G62,I62:J62)</f>
        <v>0</v>
      </c>
      <c r="L62" s="72"/>
      <c r="M62" s="57"/>
    </row>
    <row r="63" spans="1:13" s="36" customFormat="1" ht="14.25" hidden="1">
      <c r="A63" s="44"/>
      <c r="B63" s="1" t="s">
        <v>36</v>
      </c>
      <c r="C63" s="2"/>
      <c r="D63" s="2"/>
      <c r="E63" s="2"/>
      <c r="F63" s="59"/>
      <c r="G63" s="60"/>
      <c r="H63" s="60"/>
      <c r="I63" s="60"/>
      <c r="J63" s="62"/>
      <c r="K63" s="15">
        <f>SUM(F63:J63)</f>
        <v>0</v>
      </c>
      <c r="L63" s="67"/>
      <c r="M63" s="67"/>
    </row>
    <row r="64" spans="2:13" ht="14.25" hidden="1">
      <c r="B64" s="1" t="s">
        <v>36</v>
      </c>
      <c r="F64" s="59"/>
      <c r="G64" s="60"/>
      <c r="H64" s="60"/>
      <c r="I64" s="60"/>
      <c r="J64" s="62"/>
      <c r="K64" s="15">
        <f>SUM(F64:J64)</f>
        <v>0</v>
      </c>
      <c r="L64" s="57"/>
      <c r="M64" s="57"/>
    </row>
    <row r="65" spans="2:12" ht="14.25" hidden="1">
      <c r="B65" s="1" t="s">
        <v>36</v>
      </c>
      <c r="F65" s="59"/>
      <c r="G65" s="60"/>
      <c r="H65" s="60"/>
      <c r="I65" s="60"/>
      <c r="J65" s="62"/>
      <c r="K65" s="15">
        <f>SUM(F65:J65)</f>
        <v>0</v>
      </c>
      <c r="L65" s="36"/>
    </row>
    <row r="66" spans="2:11" ht="14.25" hidden="1">
      <c r="B66" s="1" t="s">
        <v>36</v>
      </c>
      <c r="F66" s="59"/>
      <c r="G66" s="60"/>
      <c r="H66" s="60"/>
      <c r="I66" s="60"/>
      <c r="J66" s="62"/>
      <c r="K66" s="15">
        <f>SUM(F66:J66)</f>
        <v>0</v>
      </c>
    </row>
    <row r="67" spans="1:13" s="36" customFormat="1" ht="14.25" hidden="1">
      <c r="A67" s="44"/>
      <c r="B67" s="1" t="s">
        <v>36</v>
      </c>
      <c r="C67" s="2"/>
      <c r="D67" s="2"/>
      <c r="E67" s="2"/>
      <c r="F67" s="59"/>
      <c r="G67" s="60"/>
      <c r="H67" s="60"/>
      <c r="I67" s="60"/>
      <c r="J67" s="62"/>
      <c r="K67" s="15">
        <f>SUM(F67:J67)</f>
        <v>0</v>
      </c>
      <c r="L67" s="67"/>
      <c r="M67" s="67"/>
    </row>
    <row r="68" spans="2:11" ht="9" customHeight="1">
      <c r="B68" s="47"/>
      <c r="C68" s="48"/>
      <c r="D68" s="48"/>
      <c r="E68" s="49"/>
      <c r="F68" s="50"/>
      <c r="G68" s="51"/>
      <c r="H68" s="51"/>
      <c r="I68" s="51"/>
      <c r="J68" s="52"/>
      <c r="K68" s="53"/>
    </row>
    <row r="69" spans="1:11" ht="14.25">
      <c r="A69" s="46">
        <v>1</v>
      </c>
      <c r="B69" s="73" t="s">
        <v>40</v>
      </c>
      <c r="C69" s="94" t="s">
        <v>88</v>
      </c>
      <c r="D69" s="94" t="s">
        <v>89</v>
      </c>
      <c r="E69" s="94"/>
      <c r="F69" s="91">
        <v>5</v>
      </c>
      <c r="G69" s="92">
        <v>5</v>
      </c>
      <c r="H69" s="92">
        <v>5</v>
      </c>
      <c r="I69" s="92">
        <v>5</v>
      </c>
      <c r="J69" s="93"/>
      <c r="K69" s="15">
        <f>SUM(F69:J69)</f>
        <v>20</v>
      </c>
    </row>
    <row r="70" spans="1:11" s="36" customFormat="1" ht="14.25">
      <c r="A70" s="46">
        <v>2</v>
      </c>
      <c r="B70" s="73" t="s">
        <v>40</v>
      </c>
      <c r="C70" s="94" t="s">
        <v>6</v>
      </c>
      <c r="D70" s="94" t="s">
        <v>214</v>
      </c>
      <c r="E70" s="94"/>
      <c r="F70" s="91">
        <v>3</v>
      </c>
      <c r="G70" s="92">
        <v>4</v>
      </c>
      <c r="H70" s="92">
        <v>4</v>
      </c>
      <c r="I70" s="125"/>
      <c r="J70" s="93"/>
      <c r="K70" s="15">
        <f>SUM(F70:J70)</f>
        <v>11</v>
      </c>
    </row>
    <row r="71" spans="1:11" ht="14.25">
      <c r="A71" s="46">
        <v>3</v>
      </c>
      <c r="B71" s="73" t="s">
        <v>40</v>
      </c>
      <c r="C71" s="94" t="s">
        <v>208</v>
      </c>
      <c r="D71" s="94" t="s">
        <v>209</v>
      </c>
      <c r="E71" s="94"/>
      <c r="F71" s="91">
        <v>4</v>
      </c>
      <c r="G71" s="92">
        <v>3</v>
      </c>
      <c r="H71" s="125"/>
      <c r="I71" s="92">
        <v>2</v>
      </c>
      <c r="J71" s="93"/>
      <c r="K71" s="15">
        <f>SUM(F71:J71)</f>
        <v>9</v>
      </c>
    </row>
    <row r="72" spans="1:11" s="44" customFormat="1" ht="14.25">
      <c r="A72" s="46">
        <v>4</v>
      </c>
      <c r="B72" s="73" t="s">
        <v>40</v>
      </c>
      <c r="C72" s="94" t="s">
        <v>201</v>
      </c>
      <c r="D72" s="94" t="s">
        <v>202</v>
      </c>
      <c r="E72" s="94"/>
      <c r="F72" s="91">
        <v>2</v>
      </c>
      <c r="G72" s="92">
        <v>0</v>
      </c>
      <c r="H72" s="92">
        <v>2</v>
      </c>
      <c r="I72" s="92">
        <v>3</v>
      </c>
      <c r="J72" s="93"/>
      <c r="K72" s="15">
        <f>SUM(F72:J72)</f>
        <v>7</v>
      </c>
    </row>
    <row r="73" spans="1:15" ht="14.25">
      <c r="A73" s="46">
        <v>5</v>
      </c>
      <c r="B73" s="73" t="s">
        <v>40</v>
      </c>
      <c r="C73" s="94" t="s">
        <v>7</v>
      </c>
      <c r="D73" s="94" t="s">
        <v>8</v>
      </c>
      <c r="E73" s="94"/>
      <c r="F73" s="124"/>
      <c r="G73" s="92">
        <v>2</v>
      </c>
      <c r="H73" s="125"/>
      <c r="I73" s="92">
        <v>4</v>
      </c>
      <c r="J73" s="93"/>
      <c r="K73" s="15">
        <f>SUM(F73:J73)</f>
        <v>6</v>
      </c>
      <c r="N73" s="103"/>
      <c r="O73" s="103"/>
    </row>
    <row r="74" spans="1:11" ht="14.25">
      <c r="A74" s="46">
        <v>6</v>
      </c>
      <c r="B74" s="73" t="s">
        <v>40</v>
      </c>
      <c r="C74" s="94" t="s">
        <v>9</v>
      </c>
      <c r="D74" s="94" t="s">
        <v>118</v>
      </c>
      <c r="E74" s="94"/>
      <c r="F74" s="91">
        <v>1</v>
      </c>
      <c r="G74" s="92">
        <v>0</v>
      </c>
      <c r="H74" s="92">
        <v>0</v>
      </c>
      <c r="I74" s="125"/>
      <c r="J74" s="93"/>
      <c r="K74" s="15">
        <f>SUM(F74:J74)</f>
        <v>1</v>
      </c>
    </row>
    <row r="75" spans="1:11" s="36" customFormat="1" ht="14.25">
      <c r="A75" s="46">
        <v>7</v>
      </c>
      <c r="B75" s="73" t="s">
        <v>40</v>
      </c>
      <c r="C75" s="94" t="s">
        <v>83</v>
      </c>
      <c r="D75" s="94" t="s">
        <v>203</v>
      </c>
      <c r="E75" s="94"/>
      <c r="F75" s="91">
        <v>0</v>
      </c>
      <c r="G75" s="125"/>
      <c r="H75" s="92">
        <v>1</v>
      </c>
      <c r="I75" s="125"/>
      <c r="J75" s="93"/>
      <c r="K75" s="15">
        <f>SUM(F75:J75)</f>
        <v>1</v>
      </c>
    </row>
    <row r="76" spans="1:11" s="36" customFormat="1" ht="14.25">
      <c r="A76" s="44"/>
      <c r="B76" s="136" t="s">
        <v>40</v>
      </c>
      <c r="C76" s="137" t="s">
        <v>31</v>
      </c>
      <c r="D76" s="137" t="s">
        <v>32</v>
      </c>
      <c r="E76" s="137"/>
      <c r="F76" s="138">
        <v>0</v>
      </c>
      <c r="G76" s="144">
        <v>1</v>
      </c>
      <c r="H76" s="144">
        <v>3</v>
      </c>
      <c r="I76" s="145"/>
      <c r="J76" s="147"/>
      <c r="K76" s="141">
        <f>SUM(F76:J76)</f>
        <v>4</v>
      </c>
    </row>
    <row r="77" spans="2:11" ht="9" customHeight="1">
      <c r="B77" s="47"/>
      <c r="C77" s="48"/>
      <c r="D77" s="48"/>
      <c r="E77" s="49"/>
      <c r="F77" s="50"/>
      <c r="G77" s="51"/>
      <c r="H77" s="51"/>
      <c r="I77" s="51"/>
      <c r="J77" s="52"/>
      <c r="K77" s="53"/>
    </row>
    <row r="78" spans="1:15" ht="14.25">
      <c r="A78" s="1">
        <v>1</v>
      </c>
      <c r="B78" s="73" t="s">
        <v>44</v>
      </c>
      <c r="C78" s="94" t="s">
        <v>88</v>
      </c>
      <c r="D78" s="94" t="s">
        <v>89</v>
      </c>
      <c r="E78" s="94"/>
      <c r="F78" s="91">
        <v>5</v>
      </c>
      <c r="G78" s="92">
        <v>3</v>
      </c>
      <c r="H78" s="92">
        <v>5</v>
      </c>
      <c r="I78" s="92">
        <v>5</v>
      </c>
      <c r="J78" s="93"/>
      <c r="K78" s="15">
        <f>SUM(F78:J78)</f>
        <v>18</v>
      </c>
      <c r="N78" s="103"/>
      <c r="O78" s="103"/>
    </row>
    <row r="79" spans="1:15" s="36" customFormat="1" ht="14.25">
      <c r="A79" s="1">
        <v>2</v>
      </c>
      <c r="B79" s="73" t="s">
        <v>44</v>
      </c>
      <c r="C79" s="94" t="s">
        <v>208</v>
      </c>
      <c r="D79" s="94" t="s">
        <v>212</v>
      </c>
      <c r="E79" s="94"/>
      <c r="F79" s="91">
        <v>4</v>
      </c>
      <c r="G79" s="92">
        <v>5</v>
      </c>
      <c r="H79" s="125"/>
      <c r="I79" s="92">
        <v>4</v>
      </c>
      <c r="J79" s="93"/>
      <c r="K79" s="15">
        <f>SUM(F79:J79)</f>
        <v>13</v>
      </c>
      <c r="N79" s="103"/>
      <c r="O79" s="103"/>
    </row>
    <row r="80" spans="1:18" s="44" customFormat="1" ht="14.25">
      <c r="A80" s="46">
        <v>3</v>
      </c>
      <c r="B80" s="73" t="s">
        <v>44</v>
      </c>
      <c r="C80" s="94" t="s">
        <v>6</v>
      </c>
      <c r="D80" s="94" t="s">
        <v>214</v>
      </c>
      <c r="E80" s="94"/>
      <c r="F80" s="91">
        <v>3</v>
      </c>
      <c r="G80" s="92">
        <v>4</v>
      </c>
      <c r="H80" s="92">
        <v>4</v>
      </c>
      <c r="I80" s="132"/>
      <c r="J80" s="93"/>
      <c r="K80" s="15">
        <f>SUM(F80:J80)</f>
        <v>11</v>
      </c>
      <c r="N80" s="103"/>
      <c r="O80" s="103"/>
      <c r="Q80" s="36"/>
      <c r="R80" s="36"/>
    </row>
    <row r="81" spans="1:24" s="1" customFormat="1" ht="14.25">
      <c r="A81" s="1">
        <v>4</v>
      </c>
      <c r="B81" s="73" t="s">
        <v>44</v>
      </c>
      <c r="C81" s="94" t="s">
        <v>83</v>
      </c>
      <c r="D81" s="94" t="s">
        <v>203</v>
      </c>
      <c r="E81" s="94"/>
      <c r="F81" s="91">
        <v>2</v>
      </c>
      <c r="G81" s="125"/>
      <c r="H81" s="92">
        <v>1</v>
      </c>
      <c r="I81" s="132"/>
      <c r="J81" s="93"/>
      <c r="K81" s="15">
        <f>SUM(F81:J81)</f>
        <v>3</v>
      </c>
      <c r="N81" s="103"/>
      <c r="O81" s="103"/>
      <c r="P81" s="2"/>
      <c r="Q81" s="2"/>
      <c r="R81" s="2"/>
      <c r="S81" s="13"/>
      <c r="T81" s="13"/>
      <c r="U81" s="13"/>
      <c r="V81" s="13"/>
      <c r="W81" s="14"/>
      <c r="X81" s="15"/>
    </row>
    <row r="82" spans="1:15" ht="14.25">
      <c r="A82" s="1">
        <v>5</v>
      </c>
      <c r="B82" s="73" t="s">
        <v>44</v>
      </c>
      <c r="C82" s="94" t="s">
        <v>7</v>
      </c>
      <c r="D82" s="94" t="s">
        <v>8</v>
      </c>
      <c r="E82" s="94"/>
      <c r="F82" s="124"/>
      <c r="G82" s="92">
        <v>0</v>
      </c>
      <c r="H82" s="125"/>
      <c r="I82" s="92">
        <v>3</v>
      </c>
      <c r="J82" s="93"/>
      <c r="K82" s="15">
        <f>SUM(F82:J82)</f>
        <v>3</v>
      </c>
      <c r="N82" s="103"/>
      <c r="O82" s="103"/>
    </row>
    <row r="83" spans="1:15" ht="14.25">
      <c r="A83" s="1">
        <v>6</v>
      </c>
      <c r="B83" s="73" t="s">
        <v>44</v>
      </c>
      <c r="C83" s="94" t="s">
        <v>9</v>
      </c>
      <c r="D83" s="94" t="s">
        <v>118</v>
      </c>
      <c r="E83" s="94"/>
      <c r="F83" s="91">
        <v>0</v>
      </c>
      <c r="G83" s="92">
        <v>0</v>
      </c>
      <c r="H83" s="92">
        <v>2</v>
      </c>
      <c r="I83" s="132"/>
      <c r="J83" s="93"/>
      <c r="K83" s="15">
        <f>SUM(F83:J83)</f>
        <v>2</v>
      </c>
      <c r="N83" s="103"/>
      <c r="O83" s="103"/>
    </row>
    <row r="84" spans="1:15" s="36" customFormat="1" ht="14.25">
      <c r="A84" s="44"/>
      <c r="B84" s="136" t="s">
        <v>44</v>
      </c>
      <c r="C84" s="137" t="s">
        <v>31</v>
      </c>
      <c r="D84" s="137" t="s">
        <v>32</v>
      </c>
      <c r="E84" s="137"/>
      <c r="F84" s="138">
        <v>1</v>
      </c>
      <c r="G84" s="144">
        <v>2</v>
      </c>
      <c r="H84" s="144">
        <v>3</v>
      </c>
      <c r="I84" s="139"/>
      <c r="J84" s="148"/>
      <c r="K84" s="141">
        <f>SUM(F84:J84)</f>
        <v>6</v>
      </c>
      <c r="N84" s="134"/>
      <c r="O84" s="134"/>
    </row>
    <row r="85" spans="2:15" ht="9" customHeight="1">
      <c r="B85" s="84"/>
      <c r="C85" s="85"/>
      <c r="D85" s="85"/>
      <c r="E85" s="86"/>
      <c r="F85" s="86"/>
      <c r="G85" s="84"/>
      <c r="H85" s="84"/>
      <c r="I85" s="84"/>
      <c r="J85" s="87"/>
      <c r="K85" s="88"/>
      <c r="N85" s="103"/>
      <c r="O85" s="103"/>
    </row>
    <row r="86" spans="2:12" s="1" customFormat="1" ht="14.25" hidden="1">
      <c r="B86" s="1" t="s">
        <v>45</v>
      </c>
      <c r="C86" s="2"/>
      <c r="D86" s="2"/>
      <c r="E86" s="2"/>
      <c r="F86" s="59"/>
      <c r="G86" s="60"/>
      <c r="H86" s="60"/>
      <c r="I86" s="60"/>
      <c r="J86" s="62"/>
      <c r="K86" s="15">
        <f>SUM(F86:J86)</f>
        <v>0</v>
      </c>
      <c r="L86" s="72"/>
    </row>
    <row r="87" spans="2:12" s="1" customFormat="1" ht="14.25" hidden="1">
      <c r="B87" s="1" t="s">
        <v>45</v>
      </c>
      <c r="C87" s="2"/>
      <c r="D87" s="2"/>
      <c r="E87" s="2"/>
      <c r="F87" s="59"/>
      <c r="G87" s="60"/>
      <c r="H87" s="60"/>
      <c r="I87" s="60"/>
      <c r="J87" s="62"/>
      <c r="K87" s="15">
        <f>SUM(F87:J87)</f>
        <v>0</v>
      </c>
      <c r="L87" s="72"/>
    </row>
    <row r="88" spans="2:12" s="1" customFormat="1" ht="14.25" hidden="1">
      <c r="B88" s="1" t="s">
        <v>45</v>
      </c>
      <c r="C88" s="2"/>
      <c r="D88" s="2"/>
      <c r="E88" s="2"/>
      <c r="F88" s="59"/>
      <c r="G88" s="60"/>
      <c r="H88" s="60"/>
      <c r="I88" s="60"/>
      <c r="J88" s="62"/>
      <c r="K88" s="15">
        <f>SUM(F88:J88)</f>
        <v>0</v>
      </c>
      <c r="L88" s="56"/>
    </row>
    <row r="89" spans="2:11" ht="9" customHeight="1" hidden="1">
      <c r="B89" s="47"/>
      <c r="C89" s="48"/>
      <c r="D89" s="48"/>
      <c r="E89" s="49"/>
      <c r="F89" s="50"/>
      <c r="G89" s="51"/>
      <c r="H89" s="51"/>
      <c r="I89" s="51"/>
      <c r="J89" s="54"/>
      <c r="K89" s="53"/>
    </row>
    <row r="90" spans="2:11" s="1" customFormat="1" ht="14.25" hidden="1">
      <c r="B90" s="73" t="s">
        <v>48</v>
      </c>
      <c r="C90" s="2"/>
      <c r="D90" s="2"/>
      <c r="E90" s="2"/>
      <c r="F90" s="59"/>
      <c r="G90" s="60"/>
      <c r="H90" s="60"/>
      <c r="I90" s="60"/>
      <c r="J90" s="62"/>
      <c r="K90" s="15">
        <f>SUM(F90:J90)</f>
        <v>0</v>
      </c>
    </row>
    <row r="91" spans="2:11" s="1" customFormat="1" ht="14.25" hidden="1">
      <c r="B91" s="73" t="s">
        <v>48</v>
      </c>
      <c r="C91" s="2"/>
      <c r="D91" s="2"/>
      <c r="E91" s="2"/>
      <c r="F91" s="59"/>
      <c r="G91" s="60"/>
      <c r="H91" s="60"/>
      <c r="I91" s="60"/>
      <c r="J91" s="62"/>
      <c r="K91" s="15">
        <f>SUM(F91:J91)</f>
        <v>0</v>
      </c>
    </row>
    <row r="92" spans="2:11" s="46" customFormat="1" ht="14.25" hidden="1">
      <c r="B92" s="73" t="s">
        <v>48</v>
      </c>
      <c r="C92" s="2"/>
      <c r="D92" s="2"/>
      <c r="E92" s="2"/>
      <c r="F92" s="59"/>
      <c r="G92" s="60"/>
      <c r="H92" s="60"/>
      <c r="I92" s="60"/>
      <c r="J92" s="62"/>
      <c r="K92" s="15">
        <f>SUM(F92:J92)</f>
        <v>0</v>
      </c>
    </row>
    <row r="93" spans="2:11" ht="9" customHeight="1" hidden="1">
      <c r="B93" s="47"/>
      <c r="C93" s="48"/>
      <c r="D93" s="48"/>
      <c r="E93" s="49"/>
      <c r="F93" s="50"/>
      <c r="G93" s="51"/>
      <c r="H93" s="51"/>
      <c r="I93" s="51"/>
      <c r="J93" s="54"/>
      <c r="K93" s="53"/>
    </row>
    <row r="94" spans="3:11" s="1" customFormat="1" ht="14.25" hidden="1">
      <c r="C94" s="2"/>
      <c r="D94" s="2"/>
      <c r="F94" s="11"/>
      <c r="G94" s="13"/>
      <c r="H94" s="13"/>
      <c r="I94" s="13"/>
      <c r="J94" s="14"/>
      <c r="K94" s="15"/>
    </row>
    <row r="95" spans="3:11" s="1" customFormat="1" ht="14.25">
      <c r="C95" s="2"/>
      <c r="D95" s="2"/>
      <c r="F95" s="11"/>
      <c r="G95" s="13"/>
      <c r="H95" s="13"/>
      <c r="I95" s="13"/>
      <c r="J95" s="14"/>
      <c r="K95" s="15"/>
    </row>
    <row r="96" spans="3:11" s="1" customFormat="1" ht="14.25">
      <c r="C96" s="2"/>
      <c r="D96" s="2"/>
      <c r="F96" s="11"/>
      <c r="G96" s="13"/>
      <c r="H96" s="13"/>
      <c r="I96" s="13"/>
      <c r="J96" s="14"/>
      <c r="K96" s="15"/>
    </row>
    <row r="97" spans="2:10" s="1" customFormat="1" ht="14.25">
      <c r="B97"/>
      <c r="E97" s="1" t="s">
        <v>49</v>
      </c>
      <c r="F97" s="11"/>
      <c r="G97" s="13"/>
      <c r="H97" s="13"/>
      <c r="I97" s="13"/>
      <c r="J97" s="14"/>
    </row>
    <row r="98" spans="2:10" s="1" customFormat="1" ht="14.25">
      <c r="B98"/>
      <c r="E98" s="1" t="s">
        <v>50</v>
      </c>
      <c r="F98" s="11"/>
      <c r="G98" s="13"/>
      <c r="H98" s="13"/>
      <c r="I98" s="13"/>
      <c r="J98" s="14"/>
    </row>
    <row r="99" spans="2:10" s="1" customFormat="1" ht="14.25">
      <c r="B99"/>
      <c r="E99" s="1" t="s">
        <v>51</v>
      </c>
      <c r="F99" s="17"/>
      <c r="G99" s="18"/>
      <c r="H99" s="18"/>
      <c r="I99" s="18"/>
      <c r="J99" s="19"/>
    </row>
    <row r="100" spans="2:10" s="1" customFormat="1" ht="14.25">
      <c r="B100"/>
      <c r="E100" s="1" t="s">
        <v>52</v>
      </c>
      <c r="F100" s="17"/>
      <c r="G100" s="18"/>
      <c r="H100" s="18"/>
      <c r="I100" s="18"/>
      <c r="J100" s="19"/>
    </row>
    <row r="101" spans="2:10" s="1" customFormat="1" ht="14.25">
      <c r="B101"/>
      <c r="E101" s="1" t="s">
        <v>53</v>
      </c>
      <c r="F101" s="17"/>
      <c r="G101" s="18"/>
      <c r="H101" s="18"/>
      <c r="I101" s="18"/>
      <c r="J101" s="19"/>
    </row>
    <row r="102" spans="2:10" s="1" customFormat="1" ht="14.25">
      <c r="B102"/>
      <c r="E102" s="1" t="s">
        <v>54</v>
      </c>
      <c r="F102" s="17"/>
      <c r="G102" s="18"/>
      <c r="H102" s="18"/>
      <c r="I102" s="18"/>
      <c r="J102" s="19"/>
    </row>
    <row r="103" spans="2:10" s="1" customFormat="1" ht="14.25">
      <c r="B103"/>
      <c r="E103" s="1" t="s">
        <v>55</v>
      </c>
      <c r="F103" s="17"/>
      <c r="G103" s="18"/>
      <c r="H103" s="18"/>
      <c r="I103" s="18"/>
      <c r="J103" s="19"/>
    </row>
    <row r="104" spans="2:10" s="1" customFormat="1" ht="14.25">
      <c r="B104"/>
      <c r="E104" s="1" t="s">
        <v>56</v>
      </c>
      <c r="F104" s="17"/>
      <c r="G104" s="18"/>
      <c r="H104" s="18"/>
      <c r="I104" s="18"/>
      <c r="J104" s="19"/>
    </row>
    <row r="105" spans="2:10" s="1" customFormat="1" ht="14.25">
      <c r="B105"/>
      <c r="E105" s="1" t="s">
        <v>57</v>
      </c>
      <c r="F105" s="17"/>
      <c r="G105" s="18"/>
      <c r="H105" s="18"/>
      <c r="I105" s="18"/>
      <c r="J105" s="19"/>
    </row>
    <row r="106" spans="2:10" s="1" customFormat="1" ht="14.25">
      <c r="B106"/>
      <c r="E106" s="1" t="s">
        <v>58</v>
      </c>
      <c r="F106" s="17"/>
      <c r="G106" s="18"/>
      <c r="H106" s="18"/>
      <c r="I106" s="18"/>
      <c r="J106" s="19"/>
    </row>
    <row r="107" spans="2:10" s="1" customFormat="1" ht="14.25">
      <c r="B107"/>
      <c r="E107" s="1" t="s">
        <v>59</v>
      </c>
      <c r="F107" s="17"/>
      <c r="G107" s="18"/>
      <c r="H107" s="18"/>
      <c r="I107" s="18"/>
      <c r="J107" s="19"/>
    </row>
    <row r="108" spans="2:10" s="1" customFormat="1" ht="14.25">
      <c r="B108"/>
      <c r="E108" s="1" t="s">
        <v>60</v>
      </c>
      <c r="F108" s="17"/>
      <c r="G108" s="18"/>
      <c r="H108" s="18"/>
      <c r="I108" s="18"/>
      <c r="J108" s="19"/>
    </row>
    <row r="109" spans="2:10" s="1" customFormat="1" ht="14.25">
      <c r="B109"/>
      <c r="E109" s="1" t="s">
        <v>61</v>
      </c>
      <c r="F109" s="17"/>
      <c r="G109" s="18"/>
      <c r="H109" s="18"/>
      <c r="I109" s="18"/>
      <c r="J109" s="19"/>
    </row>
    <row r="110" spans="2:10" s="1" customFormat="1" ht="14.25">
      <c r="B110"/>
      <c r="E110" s="1" t="s">
        <v>62</v>
      </c>
      <c r="F110" s="17"/>
      <c r="G110" s="18"/>
      <c r="H110" s="18"/>
      <c r="I110" s="18"/>
      <c r="J110" s="19"/>
    </row>
    <row r="111" spans="2:10" s="1" customFormat="1" ht="14.25">
      <c r="B111"/>
      <c r="E111" s="1" t="s">
        <v>63</v>
      </c>
      <c r="F111" s="17"/>
      <c r="G111" s="18"/>
      <c r="H111" s="18"/>
      <c r="I111" s="18"/>
      <c r="J111" s="19"/>
    </row>
    <row r="112" spans="2:10" s="1" customFormat="1" ht="14.25">
      <c r="B112"/>
      <c r="E112" s="1" t="s">
        <v>64</v>
      </c>
      <c r="F112" s="17"/>
      <c r="G112" s="18"/>
      <c r="H112" s="18"/>
      <c r="I112" s="18"/>
      <c r="J112" s="19"/>
    </row>
    <row r="113" spans="2:10" s="1" customFormat="1" ht="14.25">
      <c r="B113"/>
      <c r="E113" s="1" t="s">
        <v>65</v>
      </c>
      <c r="F113" s="17"/>
      <c r="G113" s="18"/>
      <c r="H113" s="18"/>
      <c r="I113" s="18"/>
      <c r="J113" s="19"/>
    </row>
    <row r="114" spans="2:10" s="1" customFormat="1" ht="14.25">
      <c r="B114"/>
      <c r="E114" s="1" t="s">
        <v>66</v>
      </c>
      <c r="F114" s="17"/>
      <c r="G114" s="18"/>
      <c r="H114" s="18"/>
      <c r="I114" s="18"/>
      <c r="J114" s="19"/>
    </row>
    <row r="115" spans="2:10" s="1" customFormat="1" ht="14.25">
      <c r="B115"/>
      <c r="E115" s="1" t="s">
        <v>67</v>
      </c>
      <c r="F115" s="17"/>
      <c r="G115" s="18"/>
      <c r="H115" s="18"/>
      <c r="I115" s="18"/>
      <c r="J115" s="19"/>
    </row>
    <row r="116" spans="2:10" s="1" customFormat="1" ht="14.25">
      <c r="B116"/>
      <c r="E116" s="1" t="s">
        <v>68</v>
      </c>
      <c r="F116" s="17"/>
      <c r="G116" s="18"/>
      <c r="H116" s="18"/>
      <c r="I116" s="18"/>
      <c r="J116" s="19"/>
    </row>
    <row r="117" spans="2:10" s="1" customFormat="1" ht="14.25">
      <c r="B117"/>
      <c r="E117" s="1" t="s">
        <v>69</v>
      </c>
      <c r="F117" s="17"/>
      <c r="G117" s="18"/>
      <c r="H117" s="18"/>
      <c r="I117" s="18"/>
      <c r="J117" s="19"/>
    </row>
    <row r="118" spans="2:10" s="1" customFormat="1" ht="14.25">
      <c r="B118"/>
      <c r="E118" s="1" t="s">
        <v>70</v>
      </c>
      <c r="F118" s="17"/>
      <c r="G118" s="18"/>
      <c r="H118" s="18"/>
      <c r="I118" s="18"/>
      <c r="J118" s="19"/>
    </row>
    <row r="119" spans="2:10" s="1" customFormat="1" ht="14.25">
      <c r="B119"/>
      <c r="E119" s="1" t="s">
        <v>71</v>
      </c>
      <c r="F119" s="17"/>
      <c r="G119" s="18"/>
      <c r="H119" s="18"/>
      <c r="I119" s="18"/>
      <c r="J119" s="19"/>
    </row>
    <row r="120" spans="2:10" s="1" customFormat="1" ht="14.25">
      <c r="B120"/>
      <c r="E120" s="1" t="s">
        <v>72</v>
      </c>
      <c r="F120" s="17"/>
      <c r="G120" s="18"/>
      <c r="H120" s="18"/>
      <c r="I120" s="18"/>
      <c r="J120" s="19"/>
    </row>
  </sheetData>
  <sheetProtection selectLockedCells="1" selectUnlockedCells="1"/>
  <mergeCells count="1">
    <mergeCell ref="B1:K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rowBreaks count="1" manualBreakCount="1">
    <brk id="73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298"/>
  <sheetViews>
    <sheetView tabSelected="1" zoomScalePageLayoutView="0" workbookViewId="0" topLeftCell="A1">
      <pane ySplit="6" topLeftCell="A49" activePane="bottomLeft" state="frozen"/>
      <selection pane="topLeft" activeCell="A1" sqref="A1"/>
      <selection pane="bottomLeft" activeCell="L66" sqref="L66:L123"/>
    </sheetView>
  </sheetViews>
  <sheetFormatPr defaultColWidth="8.7109375" defaultRowHeight="12.75"/>
  <cols>
    <col min="1" max="1" width="5.8515625" style="1" customWidth="1"/>
    <col min="2" max="2" width="23.57421875" style="2" customWidth="1"/>
    <col min="3" max="3" width="26.421875" style="2" customWidth="1"/>
    <col min="4" max="4" width="13.7109375" style="2" hidden="1" customWidth="1"/>
    <col min="5" max="5" width="10.00390625" style="1" hidden="1" customWidth="1"/>
    <col min="6" max="13" width="9.140625" style="1" customWidth="1"/>
    <col min="14" max="14" width="10.28125" style="1" customWidth="1"/>
    <col min="15" max="15" width="11.28125" style="1" customWidth="1"/>
    <col min="16" max="16" width="9.140625" style="1" customWidth="1"/>
    <col min="17" max="17" width="18.421875" style="1" bestFit="1" customWidth="1"/>
    <col min="18" max="16384" width="8.7109375" style="2" customWidth="1"/>
  </cols>
  <sheetData>
    <row r="1" spans="1:18" ht="15" customHeight="1">
      <c r="A1" s="129" t="s">
        <v>108</v>
      </c>
      <c r="B1" s="129"/>
      <c r="C1" s="129"/>
      <c r="E1" s="20">
        <v>0</v>
      </c>
      <c r="F1" s="20">
        <v>0</v>
      </c>
      <c r="G1" s="34" t="s">
        <v>73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3" customFormat="1" ht="15" customHeight="1">
      <c r="A2" s="129"/>
      <c r="B2" s="129"/>
      <c r="C2" s="129"/>
      <c r="E2" s="21">
        <v>19</v>
      </c>
      <c r="F2" s="21">
        <v>19</v>
      </c>
      <c r="G2" s="35" t="s">
        <v>74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4"/>
    </row>
    <row r="3" spans="1:18" s="3" customFormat="1" ht="15" customHeight="1">
      <c r="A3" s="129"/>
      <c r="B3" s="129"/>
      <c r="C3" s="129"/>
      <c r="E3" s="22"/>
      <c r="F3" s="22"/>
      <c r="G3" s="35" t="s">
        <v>84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" customFormat="1" ht="15" customHeight="1">
      <c r="A4" s="129"/>
      <c r="B4" s="129"/>
      <c r="C4" s="129"/>
      <c r="E4" s="23">
        <v>39</v>
      </c>
      <c r="F4" s="23">
        <v>39</v>
      </c>
      <c r="G4" s="35" t="s">
        <v>75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7" s="3" customFormat="1" ht="15" customHeight="1">
      <c r="A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4" s="10" customFormat="1" ht="14.25">
      <c r="A6" s="5" t="s">
        <v>0</v>
      </c>
      <c r="B6" s="6" t="s">
        <v>1</v>
      </c>
      <c r="C6" s="6" t="s">
        <v>2</v>
      </c>
      <c r="D6" s="7" t="s">
        <v>3</v>
      </c>
      <c r="E6" s="24">
        <v>2018</v>
      </c>
      <c r="F6" s="24">
        <v>2019</v>
      </c>
      <c r="G6" s="24">
        <v>2020</v>
      </c>
      <c r="H6" s="24">
        <v>2021</v>
      </c>
      <c r="I6" s="8" t="s">
        <v>139</v>
      </c>
      <c r="J6" s="8" t="s">
        <v>4</v>
      </c>
      <c r="K6" s="8" t="s">
        <v>148</v>
      </c>
      <c r="L6" s="8" t="s">
        <v>147</v>
      </c>
      <c r="M6" s="8" t="s">
        <v>242</v>
      </c>
      <c r="N6" s="9">
        <v>2022</v>
      </c>
    </row>
    <row r="7" spans="1:17" ht="14.25">
      <c r="A7" s="1" t="s">
        <v>5</v>
      </c>
      <c r="B7" s="2" t="s">
        <v>90</v>
      </c>
      <c r="C7" s="42" t="s">
        <v>91</v>
      </c>
      <c r="D7" s="2" t="str">
        <f aca="true" t="shared" si="0" ref="D7:D33">B7&amp;" / "&amp;C7</f>
        <v>Alison Troosters / Absolut Bey</v>
      </c>
      <c r="E7" s="18">
        <v>13</v>
      </c>
      <c r="F7" s="18">
        <v>30</v>
      </c>
      <c r="G7" s="26">
        <v>30</v>
      </c>
      <c r="H7" s="26">
        <v>30</v>
      </c>
      <c r="I7" s="17"/>
      <c r="J7" s="18"/>
      <c r="K7" s="18"/>
      <c r="L7" s="18"/>
      <c r="M7" s="37"/>
      <c r="N7" s="78">
        <f>SUM(H7:M7)</f>
        <v>30</v>
      </c>
      <c r="O7" s="2"/>
      <c r="P7" s="2"/>
      <c r="Q7" s="2"/>
    </row>
    <row r="8" spans="1:17" ht="14.25">
      <c r="A8" s="1" t="s">
        <v>5</v>
      </c>
      <c r="B8" s="2" t="s">
        <v>22</v>
      </c>
      <c r="C8" s="42" t="s">
        <v>23</v>
      </c>
      <c r="D8" s="2" t="str">
        <f t="shared" si="0"/>
        <v>Alysson Chabotier / Isham de Croissart</v>
      </c>
      <c r="E8" s="26">
        <v>1</v>
      </c>
      <c r="F8" s="18">
        <v>3</v>
      </c>
      <c r="G8" s="26">
        <v>3</v>
      </c>
      <c r="H8" s="18">
        <v>6</v>
      </c>
      <c r="I8" s="17"/>
      <c r="J8" s="18"/>
      <c r="K8" s="18">
        <v>2</v>
      </c>
      <c r="L8" s="18"/>
      <c r="M8" s="37"/>
      <c r="N8" s="15">
        <f>SUM(H8:M8)</f>
        <v>8</v>
      </c>
      <c r="O8" s="2"/>
      <c r="P8" s="2"/>
      <c r="Q8" s="2"/>
    </row>
    <row r="9" spans="1:17" ht="14.25">
      <c r="A9" s="1" t="s">
        <v>5</v>
      </c>
      <c r="B9" s="2" t="s">
        <v>22</v>
      </c>
      <c r="C9" s="42" t="s">
        <v>29</v>
      </c>
      <c r="D9" s="2" t="str">
        <f t="shared" si="0"/>
        <v>Alysson Chabotier / Circé de Croissart</v>
      </c>
      <c r="E9" s="18"/>
      <c r="F9" s="18">
        <v>1</v>
      </c>
      <c r="G9" s="26">
        <v>1</v>
      </c>
      <c r="H9" s="18">
        <v>5</v>
      </c>
      <c r="I9" s="17"/>
      <c r="J9" s="18"/>
      <c r="K9" s="18"/>
      <c r="L9" s="18"/>
      <c r="M9" s="37"/>
      <c r="N9" s="15">
        <f>SUM(H9:M9)</f>
        <v>5</v>
      </c>
      <c r="O9" s="2"/>
      <c r="P9" s="2"/>
      <c r="Q9" s="2"/>
    </row>
    <row r="10" spans="1:17" ht="14.25">
      <c r="A10" s="1" t="s">
        <v>5</v>
      </c>
      <c r="B10" s="2" t="s">
        <v>22</v>
      </c>
      <c r="C10" s="42" t="s">
        <v>87</v>
      </c>
      <c r="E10" s="18"/>
      <c r="F10" s="18"/>
      <c r="G10" s="18"/>
      <c r="H10" s="18">
        <v>6</v>
      </c>
      <c r="I10" s="17"/>
      <c r="J10" s="18"/>
      <c r="K10" s="18"/>
      <c r="L10" s="18"/>
      <c r="M10" s="37"/>
      <c r="N10" s="15">
        <f>SUM(H10:M10)</f>
        <v>6</v>
      </c>
      <c r="O10" s="2"/>
      <c r="P10" s="2"/>
      <c r="Q10" s="2"/>
    </row>
    <row r="11" spans="1:17" ht="14.25">
      <c r="A11" s="1" t="s">
        <v>5</v>
      </c>
      <c r="B11" s="2" t="s">
        <v>142</v>
      </c>
      <c r="C11" s="42" t="s">
        <v>143</v>
      </c>
      <c r="E11" s="18"/>
      <c r="F11" s="18"/>
      <c r="G11" s="18"/>
      <c r="H11" s="18">
        <v>2</v>
      </c>
      <c r="I11" s="17"/>
      <c r="J11" s="18"/>
      <c r="K11" s="18"/>
      <c r="L11" s="18"/>
      <c r="M11" s="37"/>
      <c r="N11" s="15">
        <f>SUM(H11:M11)</f>
        <v>2</v>
      </c>
      <c r="O11" s="2"/>
      <c r="P11" s="2"/>
      <c r="Q11" s="2"/>
    </row>
    <row r="12" spans="1:17" ht="14.25">
      <c r="A12" s="1" t="s">
        <v>5</v>
      </c>
      <c r="B12" s="2" t="s">
        <v>142</v>
      </c>
      <c r="C12" s="42" t="s">
        <v>144</v>
      </c>
      <c r="E12" s="18"/>
      <c r="F12" s="18"/>
      <c r="G12" s="18"/>
      <c r="H12" s="18">
        <v>0</v>
      </c>
      <c r="I12" s="17"/>
      <c r="J12" s="18"/>
      <c r="K12" s="18"/>
      <c r="L12" s="18"/>
      <c r="M12" s="58"/>
      <c r="N12" s="15">
        <f>SUM(H12:M12)</f>
        <v>0</v>
      </c>
      <c r="O12" s="2"/>
      <c r="P12" s="2"/>
      <c r="Q12" s="2"/>
    </row>
    <row r="13" spans="1:17" ht="14.25">
      <c r="A13" s="1" t="s">
        <v>5</v>
      </c>
      <c r="B13" s="2" t="s">
        <v>42</v>
      </c>
      <c r="C13" s="42" t="s">
        <v>29</v>
      </c>
      <c r="D13" s="2" t="str">
        <f t="shared" si="0"/>
        <v>Caroline Heraly / Circé de Croissart</v>
      </c>
      <c r="E13" s="26">
        <v>11</v>
      </c>
      <c r="F13" s="18">
        <v>19</v>
      </c>
      <c r="G13" s="26">
        <v>19</v>
      </c>
      <c r="H13" s="26">
        <v>19</v>
      </c>
      <c r="I13" s="17"/>
      <c r="J13" s="18"/>
      <c r="K13" s="18"/>
      <c r="L13" s="18"/>
      <c r="M13" s="37"/>
      <c r="N13" s="15">
        <f>SUM(H13:M13)</f>
        <v>19</v>
      </c>
      <c r="O13" s="2"/>
      <c r="P13" s="2"/>
      <c r="Q13" s="2"/>
    </row>
    <row r="14" spans="1:17" ht="14.25">
      <c r="A14" s="1" t="s">
        <v>5</v>
      </c>
      <c r="B14" s="2" t="s">
        <v>9</v>
      </c>
      <c r="C14" s="42" t="s">
        <v>87</v>
      </c>
      <c r="D14" s="2" t="str">
        <f t="shared" si="0"/>
        <v>Caroline Jacoby / Miss Magic de Croissart</v>
      </c>
      <c r="E14" s="18">
        <v>0</v>
      </c>
      <c r="F14" s="18">
        <v>0</v>
      </c>
      <c r="G14" s="26">
        <v>0</v>
      </c>
      <c r="H14" s="26">
        <v>0</v>
      </c>
      <c r="I14" s="17"/>
      <c r="J14" s="18"/>
      <c r="K14" s="18"/>
      <c r="L14" s="18"/>
      <c r="M14" s="37"/>
      <c r="N14" s="15">
        <f>SUM(H14:M14)</f>
        <v>0</v>
      </c>
      <c r="O14" s="2"/>
      <c r="P14" s="2"/>
      <c r="Q14" s="2"/>
    </row>
    <row r="15" spans="1:17" ht="14.25">
      <c r="A15" s="1" t="s">
        <v>5</v>
      </c>
      <c r="B15" s="2" t="s">
        <v>9</v>
      </c>
      <c r="C15" s="42" t="s">
        <v>19</v>
      </c>
      <c r="D15" s="2" t="str">
        <f t="shared" si="0"/>
        <v>Caroline Jacoby / Ali Shadow de Croissart</v>
      </c>
      <c r="E15" s="18">
        <v>5</v>
      </c>
      <c r="F15" s="18">
        <v>5</v>
      </c>
      <c r="G15" s="18">
        <v>10</v>
      </c>
      <c r="H15" s="26">
        <v>10</v>
      </c>
      <c r="I15" s="17"/>
      <c r="J15" s="18"/>
      <c r="K15" s="18"/>
      <c r="L15" s="18"/>
      <c r="M15" s="37"/>
      <c r="N15" s="15">
        <f>SUM(H15:M15)</f>
        <v>10</v>
      </c>
      <c r="O15" s="2"/>
      <c r="P15" s="2"/>
      <c r="Q15" s="2"/>
    </row>
    <row r="16" spans="1:17" ht="14.25">
      <c r="A16" s="1" t="s">
        <v>5</v>
      </c>
      <c r="B16" s="2" t="s">
        <v>9</v>
      </c>
      <c r="C16" s="42" t="s">
        <v>29</v>
      </c>
      <c r="E16" s="18"/>
      <c r="F16" s="18"/>
      <c r="G16" s="18"/>
      <c r="H16" s="18">
        <v>5</v>
      </c>
      <c r="I16" s="17"/>
      <c r="J16" s="18"/>
      <c r="K16" s="18"/>
      <c r="L16" s="18"/>
      <c r="M16" s="37"/>
      <c r="N16" s="15">
        <f>SUM(H16:M16)</f>
        <v>5</v>
      </c>
      <c r="O16" s="2"/>
      <c r="P16" s="2"/>
      <c r="Q16" s="2"/>
    </row>
    <row r="17" spans="1:17" ht="14.25">
      <c r="A17" s="1" t="s">
        <v>5</v>
      </c>
      <c r="B17" s="2" t="s">
        <v>122</v>
      </c>
      <c r="C17" s="42" t="s">
        <v>87</v>
      </c>
      <c r="D17" s="2" t="str">
        <f t="shared" si="0"/>
        <v>Charlotte Copin / Miss Magic de Croissart</v>
      </c>
      <c r="E17" s="18"/>
      <c r="F17" s="18"/>
      <c r="G17" s="18">
        <v>6</v>
      </c>
      <c r="H17" s="18">
        <v>12</v>
      </c>
      <c r="I17" s="17"/>
      <c r="J17" s="18"/>
      <c r="K17" s="18"/>
      <c r="L17" s="18"/>
      <c r="M17" s="37"/>
      <c r="N17" s="15">
        <f>SUM(H17:M17)</f>
        <v>12</v>
      </c>
      <c r="O17" s="2"/>
      <c r="P17" s="2"/>
      <c r="Q17" s="2"/>
    </row>
    <row r="18" spans="1:17" ht="14.25">
      <c r="A18" s="1" t="s">
        <v>5</v>
      </c>
      <c r="B18" s="2" t="s">
        <v>122</v>
      </c>
      <c r="C18" s="42" t="s">
        <v>23</v>
      </c>
      <c r="D18" s="2" t="str">
        <f>B18&amp;" / "&amp;C18</f>
        <v>Charlotte Copin / Isham de Croissart</v>
      </c>
      <c r="E18" s="18"/>
      <c r="F18" s="18"/>
      <c r="G18" s="18"/>
      <c r="H18" s="18"/>
      <c r="I18" s="17">
        <v>2</v>
      </c>
      <c r="J18" s="18"/>
      <c r="K18" s="18"/>
      <c r="L18" s="18">
        <v>4</v>
      </c>
      <c r="M18" s="37"/>
      <c r="N18" s="15">
        <f>SUM(H18:M18)</f>
        <v>6</v>
      </c>
      <c r="O18" s="2"/>
      <c r="P18" s="2"/>
      <c r="Q18" s="2"/>
    </row>
    <row r="19" spans="1:17" ht="14.25">
      <c r="A19" s="1" t="s">
        <v>5</v>
      </c>
      <c r="B19" s="2" t="s">
        <v>103</v>
      </c>
      <c r="C19" s="42" t="s">
        <v>11</v>
      </c>
      <c r="D19" s="2" t="str">
        <f t="shared" si="0"/>
        <v>Christine Ganshof / Ayasha de Croissart</v>
      </c>
      <c r="E19" s="18"/>
      <c r="F19" s="18">
        <v>12</v>
      </c>
      <c r="G19" s="26">
        <v>12</v>
      </c>
      <c r="H19" s="26">
        <v>12</v>
      </c>
      <c r="I19" s="17"/>
      <c r="J19" s="18"/>
      <c r="K19" s="18"/>
      <c r="L19" s="18"/>
      <c r="M19" s="37"/>
      <c r="N19" s="15">
        <f>SUM(H19:M19)</f>
        <v>12</v>
      </c>
      <c r="O19" s="2"/>
      <c r="P19" s="2"/>
      <c r="Q19" s="2"/>
    </row>
    <row r="20" spans="1:17" ht="14.25">
      <c r="A20" s="1" t="s">
        <v>5</v>
      </c>
      <c r="B20" s="2" t="s">
        <v>103</v>
      </c>
      <c r="C20" s="42" t="s">
        <v>25</v>
      </c>
      <c r="D20" s="2" t="str">
        <f t="shared" si="0"/>
        <v>Christine Ganshof / Kisha de Croissart</v>
      </c>
      <c r="E20" s="18"/>
      <c r="F20" s="18">
        <v>7</v>
      </c>
      <c r="G20" s="26">
        <v>7</v>
      </c>
      <c r="H20" s="26">
        <v>7</v>
      </c>
      <c r="I20" s="17"/>
      <c r="J20" s="18"/>
      <c r="K20" s="18"/>
      <c r="L20" s="18"/>
      <c r="M20" s="37"/>
      <c r="N20" s="15">
        <f>SUM(H20:M20)</f>
        <v>7</v>
      </c>
      <c r="O20" s="2"/>
      <c r="P20" s="2"/>
      <c r="Q20" s="2"/>
    </row>
    <row r="21" spans="1:17" ht="14.25">
      <c r="A21" s="1" t="s">
        <v>5</v>
      </c>
      <c r="B21" s="2" t="s">
        <v>103</v>
      </c>
      <c r="C21" s="42" t="s">
        <v>100</v>
      </c>
      <c r="D21" s="2" t="str">
        <f t="shared" si="0"/>
        <v>Christine Ganshof / Anika de Croissart</v>
      </c>
      <c r="E21" s="18"/>
      <c r="F21" s="18"/>
      <c r="G21" s="18">
        <v>7</v>
      </c>
      <c r="H21" s="26">
        <v>7</v>
      </c>
      <c r="I21" s="17"/>
      <c r="J21" s="18"/>
      <c r="K21" s="18"/>
      <c r="L21" s="18"/>
      <c r="M21" s="37"/>
      <c r="N21" s="15">
        <f>SUM(H21:M21)</f>
        <v>7</v>
      </c>
      <c r="O21" s="2"/>
      <c r="P21" s="2"/>
      <c r="Q21" s="2"/>
    </row>
    <row r="22" spans="1:17" ht="14.25">
      <c r="A22" s="1" t="s">
        <v>5</v>
      </c>
      <c r="B22" s="2" t="s">
        <v>35</v>
      </c>
      <c r="C22" s="42" t="s">
        <v>141</v>
      </c>
      <c r="E22" s="18"/>
      <c r="F22" s="18"/>
      <c r="G22" s="18"/>
      <c r="H22" s="18">
        <v>1</v>
      </c>
      <c r="I22" s="17"/>
      <c r="J22" s="18"/>
      <c r="K22" s="18"/>
      <c r="L22" s="18"/>
      <c r="M22" s="37"/>
      <c r="N22" s="15">
        <f>SUM(H22:M22)</f>
        <v>1</v>
      </c>
      <c r="O22" s="2"/>
      <c r="P22" s="2"/>
      <c r="Q22" s="2"/>
    </row>
    <row r="23" spans="1:17" ht="14.25">
      <c r="A23" s="1" t="s">
        <v>5</v>
      </c>
      <c r="B23" s="2" t="s">
        <v>35</v>
      </c>
      <c r="C23" s="42" t="s">
        <v>19</v>
      </c>
      <c r="E23" s="18"/>
      <c r="F23" s="18"/>
      <c r="G23" s="18"/>
      <c r="H23" s="18"/>
      <c r="I23" s="17">
        <v>5</v>
      </c>
      <c r="J23" s="18"/>
      <c r="K23" s="18"/>
      <c r="L23" s="18"/>
      <c r="M23" s="37"/>
      <c r="N23" s="15">
        <f>SUM(H23:M23)</f>
        <v>5</v>
      </c>
      <c r="O23" s="2"/>
      <c r="P23" s="2"/>
      <c r="Q23" s="2"/>
    </row>
    <row r="24" spans="1:17" ht="14.25">
      <c r="A24" s="1" t="s">
        <v>5</v>
      </c>
      <c r="B24" s="2" t="s">
        <v>95</v>
      </c>
      <c r="C24" s="42" t="s">
        <v>96</v>
      </c>
      <c r="D24" s="2" t="str">
        <f t="shared" si="0"/>
        <v>Dominique De Blanger / Amalia d’Apdeco</v>
      </c>
      <c r="E24" s="18">
        <v>1</v>
      </c>
      <c r="F24" s="18">
        <v>2</v>
      </c>
      <c r="G24" s="26">
        <v>2</v>
      </c>
      <c r="H24" s="26">
        <v>2</v>
      </c>
      <c r="I24" s="17"/>
      <c r="J24" s="18"/>
      <c r="K24" s="18"/>
      <c r="L24" s="18"/>
      <c r="M24" s="37"/>
      <c r="N24" s="15">
        <f>SUM(H24:M24)</f>
        <v>2</v>
      </c>
      <c r="O24" s="2"/>
      <c r="P24" s="2"/>
      <c r="Q24" s="2"/>
    </row>
    <row r="25" spans="1:17" ht="14.25">
      <c r="A25" s="1" t="s">
        <v>5</v>
      </c>
      <c r="B25" s="2" t="s">
        <v>20</v>
      </c>
      <c r="C25" s="42" t="s">
        <v>77</v>
      </c>
      <c r="D25" s="2" t="str">
        <f t="shared" si="0"/>
        <v>Elise Clerbois / Antalia de Croissart</v>
      </c>
      <c r="E25" s="26">
        <v>8</v>
      </c>
      <c r="F25" s="26">
        <v>8</v>
      </c>
      <c r="G25" s="18">
        <v>11</v>
      </c>
      <c r="H25" s="18">
        <v>16</v>
      </c>
      <c r="I25" s="43"/>
      <c r="J25" s="18"/>
      <c r="K25" s="18"/>
      <c r="L25" s="18">
        <v>4</v>
      </c>
      <c r="M25" s="37"/>
      <c r="N25" s="15">
        <f>SUM(H25:M25)</f>
        <v>20</v>
      </c>
      <c r="O25" s="2"/>
      <c r="P25" s="2"/>
      <c r="Q25" s="2"/>
    </row>
    <row r="26" spans="1:17" ht="14.25">
      <c r="A26" s="1" t="s">
        <v>5</v>
      </c>
      <c r="B26" s="2" t="s">
        <v>111</v>
      </c>
      <c r="C26" s="42" t="s">
        <v>112</v>
      </c>
      <c r="D26" s="2" t="str">
        <f t="shared" si="0"/>
        <v>Erwin Beyens / Kanz's Krepydo</v>
      </c>
      <c r="E26" s="38"/>
      <c r="F26" s="18">
        <v>14</v>
      </c>
      <c r="G26" s="18">
        <v>19</v>
      </c>
      <c r="H26" s="18">
        <v>38</v>
      </c>
      <c r="I26" s="17"/>
      <c r="J26" s="18"/>
      <c r="K26" s="18"/>
      <c r="L26" s="18"/>
      <c r="M26" s="37"/>
      <c r="N26" s="78">
        <f>SUM(H26:M26)</f>
        <v>38</v>
      </c>
      <c r="O26" s="2"/>
      <c r="P26" s="2"/>
      <c r="Q26" s="2"/>
    </row>
    <row r="27" spans="1:17" ht="14.25">
      <c r="A27" s="1" t="s">
        <v>5</v>
      </c>
      <c r="B27" s="2" t="s">
        <v>97</v>
      </c>
      <c r="C27" s="42" t="s">
        <v>99</v>
      </c>
      <c r="D27" s="2" t="str">
        <f t="shared" si="0"/>
        <v>Fran Van Hese / Amalia d'Apdeco</v>
      </c>
      <c r="E27" s="18"/>
      <c r="F27" s="18">
        <v>6</v>
      </c>
      <c r="G27" s="26">
        <v>6</v>
      </c>
      <c r="H27" s="26">
        <v>6</v>
      </c>
      <c r="I27" s="17"/>
      <c r="J27" s="18"/>
      <c r="K27" s="18"/>
      <c r="L27" s="18"/>
      <c r="M27" s="37"/>
      <c r="N27" s="15">
        <f>SUM(H27:M27)</f>
        <v>6</v>
      </c>
      <c r="O27" s="2"/>
      <c r="P27" s="2"/>
      <c r="Q27" s="2"/>
    </row>
    <row r="28" spans="1:17" ht="14.25">
      <c r="A28" s="1" t="s">
        <v>5</v>
      </c>
      <c r="B28" s="2" t="s">
        <v>97</v>
      </c>
      <c r="C28" s="42" t="s">
        <v>98</v>
      </c>
      <c r="D28" s="2" t="str">
        <f t="shared" si="0"/>
        <v>Fran Van Hese / Candruta d’Apdeco</v>
      </c>
      <c r="E28" s="18">
        <v>1</v>
      </c>
      <c r="F28" s="18">
        <v>1</v>
      </c>
      <c r="G28" s="26">
        <v>1</v>
      </c>
      <c r="H28" s="26">
        <v>1</v>
      </c>
      <c r="I28" s="17"/>
      <c r="J28" s="18"/>
      <c r="K28" s="18"/>
      <c r="L28" s="18"/>
      <c r="M28" s="37"/>
      <c r="N28" s="15">
        <f>SUM(H28:M28)</f>
        <v>1</v>
      </c>
      <c r="O28" s="2"/>
      <c r="P28" s="2"/>
      <c r="Q28" s="2"/>
    </row>
    <row r="29" spans="1:17" ht="14.25">
      <c r="A29" s="1" t="s">
        <v>5</v>
      </c>
      <c r="B29" s="2" t="s">
        <v>27</v>
      </c>
      <c r="C29" s="42" t="s">
        <v>100</v>
      </c>
      <c r="D29" s="2" t="str">
        <f t="shared" si="0"/>
        <v>Helene Henrotte / Anika de Croissart</v>
      </c>
      <c r="E29" s="18">
        <v>1</v>
      </c>
      <c r="F29" s="18">
        <v>1</v>
      </c>
      <c r="G29" s="26">
        <v>1</v>
      </c>
      <c r="H29" s="18">
        <v>5</v>
      </c>
      <c r="I29" s="17"/>
      <c r="J29" s="18"/>
      <c r="K29" s="18"/>
      <c r="L29" s="18"/>
      <c r="M29" s="37"/>
      <c r="N29" s="15">
        <f>SUM(H29:M29)</f>
        <v>5</v>
      </c>
      <c r="O29" s="2"/>
      <c r="P29" s="2"/>
      <c r="Q29" s="2"/>
    </row>
    <row r="30" spans="1:17" ht="14.25">
      <c r="A30" s="1" t="s">
        <v>5</v>
      </c>
      <c r="B30" s="2" t="s">
        <v>27</v>
      </c>
      <c r="C30" s="42" t="s">
        <v>11</v>
      </c>
      <c r="E30" s="18"/>
      <c r="F30" s="18"/>
      <c r="G30" s="18"/>
      <c r="H30" s="18">
        <v>8</v>
      </c>
      <c r="I30" s="17"/>
      <c r="J30" s="18"/>
      <c r="K30" s="18"/>
      <c r="L30" s="18"/>
      <c r="M30" s="37"/>
      <c r="N30" s="15">
        <f>SUM(H30:M30)</f>
        <v>8</v>
      </c>
      <c r="O30" s="2"/>
      <c r="P30" s="2"/>
      <c r="Q30" s="2"/>
    </row>
    <row r="31" spans="1:17" ht="14.25">
      <c r="A31" s="1" t="s">
        <v>5</v>
      </c>
      <c r="B31" s="2" t="s">
        <v>117</v>
      </c>
      <c r="C31" s="42" t="s">
        <v>11</v>
      </c>
      <c r="E31" s="18"/>
      <c r="F31" s="18"/>
      <c r="G31" s="18"/>
      <c r="H31" s="18">
        <v>6</v>
      </c>
      <c r="I31" s="17"/>
      <c r="J31" s="18">
        <v>3</v>
      </c>
      <c r="K31" s="18"/>
      <c r="L31" s="18"/>
      <c r="M31" s="37"/>
      <c r="N31" s="15">
        <f>SUM(H31:M31)</f>
        <v>9</v>
      </c>
      <c r="O31" s="2"/>
      <c r="P31" s="2"/>
      <c r="Q31" s="2"/>
    </row>
    <row r="32" spans="1:17" ht="14.25">
      <c r="A32" s="1" t="s">
        <v>5</v>
      </c>
      <c r="B32" s="2" t="s">
        <v>117</v>
      </c>
      <c r="C32" s="42" t="s">
        <v>18</v>
      </c>
      <c r="D32" s="2" t="str">
        <f t="shared" si="0"/>
        <v>Ines Laurent / Bélisaire de Croissart</v>
      </c>
      <c r="E32" s="18">
        <v>7</v>
      </c>
      <c r="F32" s="18">
        <v>7</v>
      </c>
      <c r="G32" s="26">
        <v>7</v>
      </c>
      <c r="H32" s="26">
        <v>7</v>
      </c>
      <c r="I32" s="17"/>
      <c r="J32" s="18"/>
      <c r="K32" s="18"/>
      <c r="L32" s="18"/>
      <c r="M32" s="37"/>
      <c r="N32" s="15">
        <f>SUM(H32:M32)</f>
        <v>7</v>
      </c>
      <c r="O32" s="2"/>
      <c r="P32" s="2"/>
      <c r="Q32" s="2"/>
    </row>
    <row r="33" spans="1:17" ht="14.25">
      <c r="A33" s="1" t="s">
        <v>5</v>
      </c>
      <c r="B33" s="2" t="s">
        <v>117</v>
      </c>
      <c r="C33" s="42" t="s">
        <v>101</v>
      </c>
      <c r="D33" s="2" t="str">
        <f t="shared" si="0"/>
        <v>Ines Laurent / Filou</v>
      </c>
      <c r="E33" s="18">
        <v>3</v>
      </c>
      <c r="F33" s="18">
        <v>19</v>
      </c>
      <c r="G33" s="26">
        <v>19</v>
      </c>
      <c r="H33" s="26">
        <v>19</v>
      </c>
      <c r="I33" s="17"/>
      <c r="J33" s="18"/>
      <c r="K33" s="18"/>
      <c r="L33" s="18"/>
      <c r="M33" s="37"/>
      <c r="N33" s="15">
        <f>SUM(H33:M33)</f>
        <v>19</v>
      </c>
      <c r="O33" s="2"/>
      <c r="P33" s="2"/>
      <c r="Q33" s="2"/>
    </row>
    <row r="34" spans="1:17" ht="14.25">
      <c r="A34" s="1" t="s">
        <v>5</v>
      </c>
      <c r="B34" s="2" t="s">
        <v>117</v>
      </c>
      <c r="C34" s="42" t="s">
        <v>118</v>
      </c>
      <c r="E34" s="18"/>
      <c r="F34" s="18"/>
      <c r="G34" s="18">
        <v>12</v>
      </c>
      <c r="H34" s="18">
        <v>26</v>
      </c>
      <c r="I34" s="17"/>
      <c r="J34" s="18"/>
      <c r="K34" s="18"/>
      <c r="L34" s="18">
        <v>4</v>
      </c>
      <c r="M34" s="37"/>
      <c r="N34" s="78">
        <f>SUM(H34:M34)</f>
        <v>30</v>
      </c>
      <c r="O34" s="2"/>
      <c r="P34" s="2"/>
      <c r="Q34" s="2"/>
    </row>
    <row r="35" spans="1:17" ht="14.25">
      <c r="A35" s="1" t="s">
        <v>5</v>
      </c>
      <c r="B35" s="2" t="s">
        <v>115</v>
      </c>
      <c r="C35" s="42" t="s">
        <v>77</v>
      </c>
      <c r="D35" s="2" t="str">
        <f>B35&amp;" / "&amp;C35</f>
        <v>Isaline London / Antalia de Croissart</v>
      </c>
      <c r="E35" s="18"/>
      <c r="F35" s="18">
        <v>2</v>
      </c>
      <c r="G35" s="18">
        <v>5</v>
      </c>
      <c r="H35" s="18">
        <v>5</v>
      </c>
      <c r="I35" s="43"/>
      <c r="J35" s="18"/>
      <c r="K35" s="18"/>
      <c r="L35" s="18"/>
      <c r="M35" s="37"/>
      <c r="N35" s="15">
        <f>SUM(H35:M35)</f>
        <v>5</v>
      </c>
      <c r="O35" s="2"/>
      <c r="P35" s="2"/>
      <c r="Q35" s="2"/>
    </row>
    <row r="36" spans="1:17" ht="14.25">
      <c r="A36" s="1" t="s">
        <v>5</v>
      </c>
      <c r="B36" s="2" t="s">
        <v>119</v>
      </c>
      <c r="C36" s="42" t="s">
        <v>18</v>
      </c>
      <c r="E36" s="18"/>
      <c r="F36" s="18"/>
      <c r="G36" s="18">
        <v>5</v>
      </c>
      <c r="H36" s="26">
        <v>5</v>
      </c>
      <c r="I36" s="17"/>
      <c r="J36" s="18"/>
      <c r="K36" s="18"/>
      <c r="L36" s="18"/>
      <c r="M36" s="37"/>
      <c r="N36" s="15">
        <f>SUM(H36:M36)</f>
        <v>5</v>
      </c>
      <c r="O36" s="2"/>
      <c r="P36" s="2"/>
      <c r="Q36" s="2"/>
    </row>
    <row r="37" spans="1:17" ht="14.25">
      <c r="A37" s="1" t="s">
        <v>5</v>
      </c>
      <c r="B37" s="2" t="s">
        <v>119</v>
      </c>
      <c r="C37" s="42" t="s">
        <v>100</v>
      </c>
      <c r="E37" s="18"/>
      <c r="F37" s="18"/>
      <c r="G37" s="18">
        <v>2</v>
      </c>
      <c r="H37" s="18">
        <v>6</v>
      </c>
      <c r="I37" s="17"/>
      <c r="J37" s="18"/>
      <c r="K37" s="18"/>
      <c r="L37" s="18"/>
      <c r="M37" s="37"/>
      <c r="N37" s="15">
        <f>SUM(H37:M37)</f>
        <v>6</v>
      </c>
      <c r="O37" s="2"/>
      <c r="P37" s="2"/>
      <c r="Q37" s="2"/>
    </row>
    <row r="38" spans="1:17" ht="14.25">
      <c r="A38" s="1" t="s">
        <v>5</v>
      </c>
      <c r="B38" s="2" t="s">
        <v>119</v>
      </c>
      <c r="C38" s="42" t="s">
        <v>87</v>
      </c>
      <c r="E38" s="18"/>
      <c r="F38" s="18"/>
      <c r="G38" s="18">
        <v>3</v>
      </c>
      <c r="H38" s="18">
        <v>4</v>
      </c>
      <c r="I38" s="17"/>
      <c r="J38" s="18"/>
      <c r="K38" s="18"/>
      <c r="L38" s="18"/>
      <c r="M38" s="37"/>
      <c r="N38" s="15">
        <f>SUM(H38:M38)</f>
        <v>4</v>
      </c>
      <c r="O38" s="2"/>
      <c r="P38" s="2"/>
      <c r="Q38" s="2"/>
    </row>
    <row r="39" spans="1:17" ht="14.25">
      <c r="A39" s="1" t="s">
        <v>5</v>
      </c>
      <c r="B39" s="2" t="s">
        <v>204</v>
      </c>
      <c r="C39" s="42" t="s">
        <v>205</v>
      </c>
      <c r="E39" s="18"/>
      <c r="F39" s="18"/>
      <c r="G39" s="18"/>
      <c r="H39" s="18"/>
      <c r="I39" s="17">
        <v>1</v>
      </c>
      <c r="J39" s="18"/>
      <c r="K39" s="18"/>
      <c r="L39" s="18"/>
      <c r="M39" s="37"/>
      <c r="N39" s="15">
        <f>SUM(H39:M39)</f>
        <v>1</v>
      </c>
      <c r="O39" s="2"/>
      <c r="P39" s="2"/>
      <c r="Q39" s="2"/>
    </row>
    <row r="40" spans="1:17" ht="14.25">
      <c r="A40" s="1" t="s">
        <v>5</v>
      </c>
      <c r="B40" s="2" t="s">
        <v>129</v>
      </c>
      <c r="C40" s="42" t="s">
        <v>130</v>
      </c>
      <c r="E40" s="18"/>
      <c r="F40" s="18"/>
      <c r="G40" s="18">
        <v>0</v>
      </c>
      <c r="H40" s="26">
        <v>0</v>
      </c>
      <c r="I40" s="17"/>
      <c r="J40" s="18"/>
      <c r="K40" s="18"/>
      <c r="L40" s="18"/>
      <c r="M40" s="37"/>
      <c r="N40" s="15">
        <f>SUM(H40:M40)</f>
        <v>0</v>
      </c>
      <c r="O40" s="2"/>
      <c r="P40" s="2"/>
      <c r="Q40" s="2"/>
    </row>
    <row r="41" spans="1:17" ht="14.25">
      <c r="A41" s="1" t="s">
        <v>5</v>
      </c>
      <c r="B41" s="2" t="s">
        <v>85</v>
      </c>
      <c r="C41" s="42" t="s">
        <v>93</v>
      </c>
      <c r="D41" s="2" t="str">
        <f aca="true" t="shared" si="1" ref="D41:D64">B41&amp;" / "&amp;C41</f>
        <v>Kim Weyn / Candruta d'Apdeco</v>
      </c>
      <c r="E41" s="18">
        <v>1</v>
      </c>
      <c r="F41" s="18">
        <v>1</v>
      </c>
      <c r="G41" s="26">
        <v>1</v>
      </c>
      <c r="H41" s="26">
        <v>1</v>
      </c>
      <c r="I41" s="17"/>
      <c r="J41" s="18"/>
      <c r="K41" s="18"/>
      <c r="L41" s="18"/>
      <c r="M41" s="37"/>
      <c r="N41" s="15">
        <f>SUM(H41:M41)</f>
        <v>1</v>
      </c>
      <c r="O41" s="2"/>
      <c r="P41" s="2"/>
      <c r="Q41" s="2"/>
    </row>
    <row r="42" spans="1:17" ht="14.25">
      <c r="A42" s="1" t="s">
        <v>5</v>
      </c>
      <c r="B42" s="2" t="s">
        <v>85</v>
      </c>
      <c r="C42" s="42" t="s">
        <v>99</v>
      </c>
      <c r="D42" s="2" t="str">
        <f t="shared" si="1"/>
        <v>Kim Weyn / Amalia d'Apdeco</v>
      </c>
      <c r="E42" s="18">
        <v>1</v>
      </c>
      <c r="F42" s="18">
        <v>8</v>
      </c>
      <c r="G42" s="26">
        <v>8</v>
      </c>
      <c r="H42" s="26">
        <v>8</v>
      </c>
      <c r="I42" s="17"/>
      <c r="J42" s="18"/>
      <c r="K42" s="18"/>
      <c r="L42" s="18"/>
      <c r="M42" s="37"/>
      <c r="N42" s="15">
        <f>SUM(H42:M42)</f>
        <v>8</v>
      </c>
      <c r="O42" s="2"/>
      <c r="P42" s="2"/>
      <c r="Q42" s="2"/>
    </row>
    <row r="43" spans="1:17" ht="14.25">
      <c r="A43" s="1" t="s">
        <v>5</v>
      </c>
      <c r="B43" s="2" t="s">
        <v>85</v>
      </c>
      <c r="C43" s="42" t="s">
        <v>121</v>
      </c>
      <c r="D43" s="2" t="str">
        <f>B43&amp;" / "&amp;C43</f>
        <v>Kim Weyn / Candice d'Apdeco</v>
      </c>
      <c r="E43" s="18"/>
      <c r="F43" s="18"/>
      <c r="G43" s="18">
        <v>4</v>
      </c>
      <c r="H43" s="26">
        <v>4</v>
      </c>
      <c r="I43" s="17"/>
      <c r="J43" s="18"/>
      <c r="K43" s="18"/>
      <c r="L43" s="18"/>
      <c r="M43" s="37"/>
      <c r="N43" s="15">
        <f>SUM(H43:M43)</f>
        <v>4</v>
      </c>
      <c r="O43" s="2"/>
      <c r="P43" s="2"/>
      <c r="Q43" s="2"/>
    </row>
    <row r="44" spans="1:17" ht="14.25">
      <c r="A44" s="1" t="s">
        <v>5</v>
      </c>
      <c r="B44" s="2" t="s">
        <v>17</v>
      </c>
      <c r="C44" s="42" t="s">
        <v>47</v>
      </c>
      <c r="D44" s="2" t="str">
        <f t="shared" si="1"/>
        <v>Laura Tello / Bajazet de Croissart</v>
      </c>
      <c r="E44" s="18"/>
      <c r="F44" s="18">
        <v>7</v>
      </c>
      <c r="G44" s="26">
        <v>7</v>
      </c>
      <c r="H44" s="26">
        <v>7</v>
      </c>
      <c r="I44" s="17"/>
      <c r="J44" s="18"/>
      <c r="K44" s="18"/>
      <c r="L44" s="18"/>
      <c r="M44" s="37"/>
      <c r="N44" s="15">
        <f>SUM(H44:M44)</f>
        <v>7</v>
      </c>
      <c r="O44" s="2"/>
      <c r="P44" s="2"/>
      <c r="Q44" s="2"/>
    </row>
    <row r="45" spans="1:17" ht="14.25">
      <c r="A45" s="1" t="s">
        <v>5</v>
      </c>
      <c r="B45" s="2" t="s">
        <v>138</v>
      </c>
      <c r="C45" s="42" t="s">
        <v>143</v>
      </c>
      <c r="E45" s="18"/>
      <c r="F45" s="18"/>
      <c r="G45" s="18"/>
      <c r="H45" s="18">
        <v>5</v>
      </c>
      <c r="I45" s="17"/>
      <c r="J45" s="18"/>
      <c r="K45" s="18"/>
      <c r="L45" s="18"/>
      <c r="M45" s="37"/>
      <c r="N45" s="15">
        <f>SUM(H45:M45)</f>
        <v>5</v>
      </c>
      <c r="O45" s="2"/>
      <c r="P45" s="2"/>
      <c r="Q45" s="2"/>
    </row>
    <row r="46" spans="1:17" ht="14.25">
      <c r="A46" s="1" t="s">
        <v>5</v>
      </c>
      <c r="B46" s="2" t="s">
        <v>138</v>
      </c>
      <c r="C46" s="42" t="s">
        <v>121</v>
      </c>
      <c r="E46" s="18"/>
      <c r="F46" s="18"/>
      <c r="G46" s="18"/>
      <c r="H46" s="18">
        <v>15</v>
      </c>
      <c r="I46" s="17"/>
      <c r="J46" s="18"/>
      <c r="K46" s="18"/>
      <c r="L46" s="18"/>
      <c r="M46" s="37"/>
      <c r="N46" s="15">
        <f>SUM(H46:M46)</f>
        <v>15</v>
      </c>
      <c r="O46" s="2"/>
      <c r="P46" s="2"/>
      <c r="Q46" s="2"/>
    </row>
    <row r="47" spans="1:17" ht="14.25">
      <c r="A47" s="1" t="s">
        <v>5</v>
      </c>
      <c r="B47" s="2" t="s">
        <v>134</v>
      </c>
      <c r="C47" s="42" t="s">
        <v>135</v>
      </c>
      <c r="E47" s="18"/>
      <c r="F47" s="18"/>
      <c r="G47" s="18"/>
      <c r="H47" s="18">
        <v>13</v>
      </c>
      <c r="I47" s="17">
        <v>4</v>
      </c>
      <c r="J47" s="18">
        <v>3</v>
      </c>
      <c r="K47" s="18">
        <v>5</v>
      </c>
      <c r="L47" s="18">
        <v>4</v>
      </c>
      <c r="M47" s="37"/>
      <c r="N47" s="15">
        <f>SUM(H47:M47)</f>
        <v>29</v>
      </c>
      <c r="O47" s="2"/>
      <c r="P47" s="2"/>
      <c r="Q47" s="2"/>
    </row>
    <row r="48" spans="1:17" ht="14.25">
      <c r="A48" s="1" t="s">
        <v>5</v>
      </c>
      <c r="B48" s="2" t="s">
        <v>126</v>
      </c>
      <c r="C48" s="42" t="s">
        <v>121</v>
      </c>
      <c r="D48" s="2" t="str">
        <f>B48&amp;" / "&amp;C48</f>
        <v>Lyana Weyn / Candice d'Apdeco</v>
      </c>
      <c r="E48" s="18"/>
      <c r="F48" s="18"/>
      <c r="G48" s="18">
        <v>3</v>
      </c>
      <c r="H48" s="26">
        <v>3</v>
      </c>
      <c r="I48" s="17"/>
      <c r="J48" s="18"/>
      <c r="K48" s="18"/>
      <c r="L48" s="18"/>
      <c r="M48" s="37"/>
      <c r="N48" s="15">
        <f>SUM(H48:M48)</f>
        <v>3</v>
      </c>
      <c r="O48" s="2"/>
      <c r="P48" s="2"/>
      <c r="Q48" s="2"/>
    </row>
    <row r="49" spans="1:17" ht="14.25">
      <c r="A49" s="1" t="s">
        <v>5</v>
      </c>
      <c r="B49" s="2" t="s">
        <v>136</v>
      </c>
      <c r="C49" s="42" t="s">
        <v>137</v>
      </c>
      <c r="E49" s="18"/>
      <c r="F49" s="18"/>
      <c r="G49" s="18"/>
      <c r="H49" s="18">
        <v>22</v>
      </c>
      <c r="I49" s="17">
        <v>5</v>
      </c>
      <c r="J49" s="18"/>
      <c r="K49" s="18"/>
      <c r="L49" s="18"/>
      <c r="M49" s="37"/>
      <c r="N49" s="78">
        <f>SUM(H49:M49)</f>
        <v>27</v>
      </c>
      <c r="O49" s="2"/>
      <c r="P49" s="2"/>
      <c r="Q49" s="2"/>
    </row>
    <row r="50" spans="1:17" ht="14.25">
      <c r="A50" s="1" t="s">
        <v>5</v>
      </c>
      <c r="B50" s="2" t="s">
        <v>94</v>
      </c>
      <c r="C50" s="42" t="s">
        <v>29</v>
      </c>
      <c r="E50" s="18"/>
      <c r="F50" s="18"/>
      <c r="G50" s="18"/>
      <c r="H50" s="18">
        <v>4</v>
      </c>
      <c r="I50" s="43"/>
      <c r="J50" s="18"/>
      <c r="K50" s="18"/>
      <c r="L50" s="18"/>
      <c r="M50" s="37"/>
      <c r="N50" s="15">
        <f>SUM(H50:M50)</f>
        <v>4</v>
      </c>
      <c r="O50" s="2"/>
      <c r="P50" s="2"/>
      <c r="Q50" s="2"/>
    </row>
    <row r="51" spans="1:17" ht="14.25">
      <c r="A51" s="1" t="s">
        <v>5</v>
      </c>
      <c r="B51" s="2" t="s">
        <v>94</v>
      </c>
      <c r="C51" s="42" t="s">
        <v>127</v>
      </c>
      <c r="E51" s="18"/>
      <c r="F51" s="18"/>
      <c r="G51" s="18"/>
      <c r="H51" s="18"/>
      <c r="I51" s="43"/>
      <c r="J51" s="18"/>
      <c r="K51" s="18"/>
      <c r="L51" s="18">
        <v>4</v>
      </c>
      <c r="M51" s="37"/>
      <c r="N51" s="15">
        <f>SUM(H51:M51)</f>
        <v>4</v>
      </c>
      <c r="O51" s="2"/>
      <c r="P51" s="2"/>
      <c r="Q51" s="2"/>
    </row>
    <row r="52" spans="1:17" ht="14.25">
      <c r="A52" s="1" t="s">
        <v>5</v>
      </c>
      <c r="B52" s="2" t="s">
        <v>83</v>
      </c>
      <c r="C52" s="42" t="s">
        <v>100</v>
      </c>
      <c r="D52" s="2" t="str">
        <f t="shared" si="1"/>
        <v>Morgane Berger / Anika de Croissart</v>
      </c>
      <c r="E52" s="18">
        <v>1</v>
      </c>
      <c r="F52" s="18">
        <v>1</v>
      </c>
      <c r="G52" s="26">
        <v>1</v>
      </c>
      <c r="H52" s="26">
        <v>1</v>
      </c>
      <c r="I52" s="17"/>
      <c r="J52" s="18"/>
      <c r="K52" s="18"/>
      <c r="L52" s="18"/>
      <c r="M52" s="37"/>
      <c r="N52" s="15">
        <f>SUM(H52:M52)</f>
        <v>1</v>
      </c>
      <c r="O52" s="2"/>
      <c r="P52" s="2"/>
      <c r="Q52" s="2"/>
    </row>
    <row r="53" spans="1:17" ht="14.25">
      <c r="A53" s="1" t="s">
        <v>5</v>
      </c>
      <c r="B53" s="2" t="s">
        <v>83</v>
      </c>
      <c r="C53" s="42" t="s">
        <v>19</v>
      </c>
      <c r="D53" s="2" t="str">
        <f>B53&amp;" / "&amp;C53</f>
        <v>Morgane Berger / Ali Shadow de Croissart</v>
      </c>
      <c r="E53" s="18">
        <v>1</v>
      </c>
      <c r="F53" s="18"/>
      <c r="G53" s="18"/>
      <c r="H53" s="18"/>
      <c r="I53" s="17"/>
      <c r="J53" s="18"/>
      <c r="K53" s="18">
        <v>4</v>
      </c>
      <c r="L53" s="18"/>
      <c r="M53" s="37"/>
      <c r="N53" s="15">
        <f>SUM(H53:M53)</f>
        <v>4</v>
      </c>
      <c r="O53" s="2"/>
      <c r="P53" s="2"/>
      <c r="Q53" s="2"/>
    </row>
    <row r="54" spans="1:17" ht="14.25">
      <c r="A54" s="1" t="s">
        <v>5</v>
      </c>
      <c r="B54" s="2" t="s">
        <v>13</v>
      </c>
      <c r="C54" s="42" t="s">
        <v>12</v>
      </c>
      <c r="D54" s="2" t="str">
        <f t="shared" si="1"/>
        <v>Pauline De Leeuw / Golden Eyes de Croissart</v>
      </c>
      <c r="E54" s="18">
        <v>4</v>
      </c>
      <c r="F54" s="18">
        <v>4</v>
      </c>
      <c r="G54" s="26">
        <v>4</v>
      </c>
      <c r="H54" s="26">
        <v>4</v>
      </c>
      <c r="I54" s="17"/>
      <c r="J54" s="18"/>
      <c r="K54" s="18"/>
      <c r="L54" s="18"/>
      <c r="M54" s="37"/>
      <c r="N54" s="15">
        <f>SUM(H54:M54)</f>
        <v>4</v>
      </c>
      <c r="O54" s="2"/>
      <c r="P54" s="2"/>
      <c r="Q54" s="2"/>
    </row>
    <row r="55" spans="1:17" ht="14.25">
      <c r="A55" s="1" t="s">
        <v>5</v>
      </c>
      <c r="B55" s="2" t="s">
        <v>13</v>
      </c>
      <c r="C55" s="42" t="s">
        <v>25</v>
      </c>
      <c r="E55" s="18"/>
      <c r="F55" s="18"/>
      <c r="G55" s="18"/>
      <c r="H55" s="18">
        <v>4</v>
      </c>
      <c r="I55" s="17"/>
      <c r="J55" s="18"/>
      <c r="K55" s="18"/>
      <c r="L55" s="18"/>
      <c r="M55" s="37"/>
      <c r="N55" s="15">
        <f>SUM(H55:M55)</f>
        <v>4</v>
      </c>
      <c r="O55" s="2"/>
      <c r="P55" s="2"/>
      <c r="Q55" s="2"/>
    </row>
    <row r="56" spans="1:17" ht="14.25">
      <c r="A56" s="1" t="s">
        <v>5</v>
      </c>
      <c r="B56" s="2" t="s">
        <v>41</v>
      </c>
      <c r="C56" s="42" t="s">
        <v>11</v>
      </c>
      <c r="D56" s="2" t="str">
        <f t="shared" si="1"/>
        <v>Pierre Hertoghe / Ayasha de Croissart</v>
      </c>
      <c r="E56" s="38"/>
      <c r="F56" s="18">
        <v>5</v>
      </c>
      <c r="G56" s="26">
        <v>5</v>
      </c>
      <c r="H56" s="26">
        <v>5</v>
      </c>
      <c r="I56" s="17">
        <v>2</v>
      </c>
      <c r="J56" s="18">
        <v>1</v>
      </c>
      <c r="K56" s="18"/>
      <c r="L56" s="18"/>
      <c r="M56" s="37"/>
      <c r="N56" s="15">
        <f>SUM(H56:M56)</f>
        <v>8</v>
      </c>
      <c r="O56" s="2"/>
      <c r="P56" s="2"/>
      <c r="Q56" s="2"/>
    </row>
    <row r="57" spans="1:17" ht="14.25">
      <c r="A57" s="1" t="s">
        <v>5</v>
      </c>
      <c r="B57" s="2" t="s">
        <v>140</v>
      </c>
      <c r="C57" s="42" t="s">
        <v>128</v>
      </c>
      <c r="E57" s="38"/>
      <c r="F57" s="18"/>
      <c r="G57" s="18">
        <v>4</v>
      </c>
      <c r="H57" s="18">
        <v>9</v>
      </c>
      <c r="I57" s="17"/>
      <c r="J57" s="18"/>
      <c r="K57" s="18">
        <v>5</v>
      </c>
      <c r="L57" s="18"/>
      <c r="M57" s="37"/>
      <c r="N57" s="15">
        <f>SUM(H57:M57)</f>
        <v>14</v>
      </c>
      <c r="O57" s="2"/>
      <c r="P57" s="2"/>
      <c r="Q57" s="2"/>
    </row>
    <row r="58" spans="1:17" ht="14.25">
      <c r="A58" s="1" t="s">
        <v>5</v>
      </c>
      <c r="B58" s="2" t="s">
        <v>7</v>
      </c>
      <c r="C58" s="42" t="s">
        <v>80</v>
      </c>
      <c r="D58" s="2" t="str">
        <f t="shared" si="1"/>
        <v>Sara Van Looveren / Golden Moon</v>
      </c>
      <c r="E58" s="26">
        <v>1</v>
      </c>
      <c r="F58" s="26">
        <v>1</v>
      </c>
      <c r="G58" s="18">
        <v>3</v>
      </c>
      <c r="H58" s="26">
        <v>3</v>
      </c>
      <c r="I58" s="17"/>
      <c r="J58" s="18"/>
      <c r="K58" s="45"/>
      <c r="L58" s="18"/>
      <c r="M58" s="37"/>
      <c r="N58" s="15">
        <f>SUM(H58:M58)</f>
        <v>3</v>
      </c>
      <c r="O58" s="2"/>
      <c r="P58" s="2"/>
      <c r="Q58" s="2"/>
    </row>
    <row r="59" spans="1:17" ht="14.25">
      <c r="A59" s="1" t="s">
        <v>5</v>
      </c>
      <c r="B59" s="2" t="s">
        <v>81</v>
      </c>
      <c r="C59" s="42" t="s">
        <v>78</v>
      </c>
      <c r="D59" s="2" t="str">
        <f t="shared" si="1"/>
        <v>Véronique Clerbois / Al Zafir de Coissart</v>
      </c>
      <c r="E59" s="25">
        <v>17</v>
      </c>
      <c r="F59" s="25">
        <v>38</v>
      </c>
      <c r="G59" s="26">
        <v>38</v>
      </c>
      <c r="H59" s="25">
        <v>40</v>
      </c>
      <c r="I59" s="17"/>
      <c r="J59" s="18"/>
      <c r="K59" s="18"/>
      <c r="L59" s="18"/>
      <c r="M59" s="37"/>
      <c r="N59" s="15">
        <f>SUM(H59:M59)</f>
        <v>40</v>
      </c>
      <c r="O59" s="2"/>
      <c r="P59" s="2"/>
      <c r="Q59" s="2"/>
    </row>
    <row r="60" spans="1:17" ht="14.25">
      <c r="A60" s="1" t="s">
        <v>5</v>
      </c>
      <c r="B60" s="2" t="s">
        <v>81</v>
      </c>
      <c r="C60" s="42" t="s">
        <v>127</v>
      </c>
      <c r="D60" s="2" t="str">
        <f t="shared" si="1"/>
        <v>Véronique Clerbois / Herakles</v>
      </c>
      <c r="E60" s="25"/>
      <c r="F60" s="25"/>
      <c r="G60" s="25">
        <v>1</v>
      </c>
      <c r="H60" s="25">
        <v>7</v>
      </c>
      <c r="I60" s="17">
        <v>2</v>
      </c>
      <c r="J60" s="18"/>
      <c r="K60" s="18">
        <v>4</v>
      </c>
      <c r="L60" s="18"/>
      <c r="M60" s="37"/>
      <c r="N60" s="15">
        <f>SUM(H60:M60)</f>
        <v>13</v>
      </c>
      <c r="O60" s="2"/>
      <c r="P60" s="2"/>
      <c r="Q60" s="2"/>
    </row>
    <row r="61" spans="1:17" ht="14.25">
      <c r="A61" s="1" t="s">
        <v>5</v>
      </c>
      <c r="B61" s="2" t="s">
        <v>102</v>
      </c>
      <c r="C61" s="42" t="s">
        <v>100</v>
      </c>
      <c r="D61" s="2" t="str">
        <f t="shared" si="1"/>
        <v>Zoe Devos / Anika de Croissart</v>
      </c>
      <c r="E61" s="25"/>
      <c r="F61" s="25"/>
      <c r="G61" s="25"/>
      <c r="H61" s="25">
        <v>9</v>
      </c>
      <c r="I61" s="17"/>
      <c r="J61" s="18"/>
      <c r="K61" s="18"/>
      <c r="L61" s="18"/>
      <c r="M61" s="37"/>
      <c r="N61" s="15">
        <f>SUM(H61:M61)</f>
        <v>9</v>
      </c>
      <c r="O61" s="2"/>
      <c r="P61" s="2"/>
      <c r="Q61" s="2"/>
    </row>
    <row r="62" spans="1:17" ht="14.25">
      <c r="A62" s="1" t="s">
        <v>5</v>
      </c>
      <c r="B62" s="2" t="s">
        <v>102</v>
      </c>
      <c r="C62" s="42" t="s">
        <v>77</v>
      </c>
      <c r="D62" s="2" t="str">
        <f t="shared" si="1"/>
        <v>Zoe Devos / Antalia de Croissart</v>
      </c>
      <c r="E62" s="25">
        <v>0</v>
      </c>
      <c r="F62" s="25">
        <v>3</v>
      </c>
      <c r="G62" s="26">
        <v>3</v>
      </c>
      <c r="H62" s="26">
        <v>3</v>
      </c>
      <c r="I62" s="17"/>
      <c r="J62" s="18"/>
      <c r="K62" s="18"/>
      <c r="L62" s="18"/>
      <c r="M62" s="58"/>
      <c r="N62" s="15">
        <f>SUM(H62:M62)</f>
        <v>3</v>
      </c>
      <c r="O62" s="2"/>
      <c r="P62" s="2"/>
      <c r="Q62" s="2"/>
    </row>
    <row r="63" spans="1:17" ht="14.25">
      <c r="A63" s="1" t="s">
        <v>5</v>
      </c>
      <c r="B63" s="2" t="s">
        <v>102</v>
      </c>
      <c r="C63" s="42" t="s">
        <v>107</v>
      </c>
      <c r="D63" s="2" t="str">
        <f>B63&amp;" / "&amp;C63</f>
        <v>Zoe Devos / Malia DE</v>
      </c>
      <c r="E63" s="25"/>
      <c r="F63" s="25">
        <v>3</v>
      </c>
      <c r="G63" s="26">
        <v>3</v>
      </c>
      <c r="H63" s="26">
        <v>3</v>
      </c>
      <c r="I63" s="17"/>
      <c r="J63" s="18"/>
      <c r="K63" s="18"/>
      <c r="L63" s="18"/>
      <c r="M63" s="58"/>
      <c r="N63" s="15">
        <f>SUM(H63:M63)</f>
        <v>3</v>
      </c>
      <c r="O63" s="2"/>
      <c r="P63" s="2"/>
      <c r="Q63" s="2"/>
    </row>
    <row r="64" spans="1:17" ht="14.25">
      <c r="A64" s="1" t="s">
        <v>5</v>
      </c>
      <c r="B64" s="2" t="s">
        <v>102</v>
      </c>
      <c r="C64" s="42" t="s">
        <v>18</v>
      </c>
      <c r="D64" s="2" t="str">
        <f t="shared" si="1"/>
        <v>Zoe Devos / Bélisaire de Croissart</v>
      </c>
      <c r="E64" s="25"/>
      <c r="F64" s="25"/>
      <c r="G64" s="25">
        <v>7</v>
      </c>
      <c r="H64" s="25">
        <v>23</v>
      </c>
      <c r="I64" s="17"/>
      <c r="J64" s="18"/>
      <c r="K64" s="18"/>
      <c r="L64" s="18"/>
      <c r="M64" s="58"/>
      <c r="N64" s="78">
        <f>SUM(H64:M64)</f>
        <v>23</v>
      </c>
      <c r="O64" s="2"/>
      <c r="P64" s="2"/>
      <c r="Q64" s="2"/>
    </row>
    <row r="65" spans="1:17" ht="9" customHeight="1">
      <c r="A65" s="27"/>
      <c r="B65" s="28"/>
      <c r="C65" s="76"/>
      <c r="D65" s="30"/>
      <c r="E65" s="27"/>
      <c r="F65" s="27"/>
      <c r="G65" s="27"/>
      <c r="H65" s="27"/>
      <c r="I65" s="29"/>
      <c r="J65" s="30"/>
      <c r="K65" s="30"/>
      <c r="L65" s="30"/>
      <c r="M65" s="31"/>
      <c r="N65" s="30"/>
      <c r="O65" s="2"/>
      <c r="P65" s="2"/>
      <c r="Q65" s="2"/>
    </row>
    <row r="66" spans="1:17" ht="14.25">
      <c r="A66" s="1" t="s">
        <v>120</v>
      </c>
      <c r="B66" s="2" t="s">
        <v>90</v>
      </c>
      <c r="C66" s="42" t="s">
        <v>91</v>
      </c>
      <c r="D66" s="2" t="str">
        <f>B66&amp;" / "&amp;C66</f>
        <v>Alison Troosters / Absolut Bey</v>
      </c>
      <c r="E66" s="18">
        <v>14</v>
      </c>
      <c r="F66" s="18">
        <v>27</v>
      </c>
      <c r="G66" s="26">
        <v>27</v>
      </c>
      <c r="H66" s="26">
        <v>27</v>
      </c>
      <c r="I66" s="17"/>
      <c r="J66" s="18"/>
      <c r="K66" s="18"/>
      <c r="L66" s="18"/>
      <c r="M66" s="37"/>
      <c r="N66" s="78">
        <f>SUM(H66:M66)</f>
        <v>27</v>
      </c>
      <c r="O66" s="2"/>
      <c r="P66" s="2"/>
      <c r="Q66" s="2"/>
    </row>
    <row r="67" spans="1:17" ht="14.25">
      <c r="A67" s="1" t="s">
        <v>120</v>
      </c>
      <c r="B67" s="2" t="s">
        <v>22</v>
      </c>
      <c r="C67" s="42" t="s">
        <v>87</v>
      </c>
      <c r="E67" s="18"/>
      <c r="F67" s="18"/>
      <c r="G67" s="18"/>
      <c r="H67" s="18">
        <v>5</v>
      </c>
      <c r="I67" s="17"/>
      <c r="J67" s="18"/>
      <c r="K67" s="18"/>
      <c r="L67" s="18"/>
      <c r="M67" s="37"/>
      <c r="N67" s="15">
        <f>SUM(H67:M67)</f>
        <v>5</v>
      </c>
      <c r="O67" s="2"/>
      <c r="P67" s="2"/>
      <c r="Q67" s="2"/>
    </row>
    <row r="68" spans="1:17" ht="14.25">
      <c r="A68" s="1" t="s">
        <v>120</v>
      </c>
      <c r="B68" s="2" t="s">
        <v>22</v>
      </c>
      <c r="C68" s="42" t="s">
        <v>23</v>
      </c>
      <c r="E68" s="18"/>
      <c r="F68" s="18"/>
      <c r="G68" s="18"/>
      <c r="H68" s="18">
        <v>5</v>
      </c>
      <c r="I68" s="17"/>
      <c r="J68" s="18"/>
      <c r="K68" s="18">
        <v>4</v>
      </c>
      <c r="L68" s="18"/>
      <c r="M68" s="37"/>
      <c r="N68" s="15">
        <f>SUM(H68:M68)</f>
        <v>9</v>
      </c>
      <c r="O68" s="2"/>
      <c r="P68" s="2"/>
      <c r="Q68" s="2"/>
    </row>
    <row r="69" spans="1:17" ht="14.25">
      <c r="A69" s="1" t="s">
        <v>120</v>
      </c>
      <c r="B69" s="2" t="s">
        <v>22</v>
      </c>
      <c r="C69" s="42" t="s">
        <v>29</v>
      </c>
      <c r="E69" s="18"/>
      <c r="F69" s="18"/>
      <c r="G69" s="18"/>
      <c r="H69" s="18">
        <v>4</v>
      </c>
      <c r="I69" s="17"/>
      <c r="J69" s="18"/>
      <c r="K69" s="18"/>
      <c r="L69" s="18"/>
      <c r="M69" s="37"/>
      <c r="N69" s="15">
        <f>SUM(H69:M69)</f>
        <v>4</v>
      </c>
      <c r="O69" s="2"/>
      <c r="P69" s="2"/>
      <c r="Q69" s="2"/>
    </row>
    <row r="70" spans="1:17" ht="14.25">
      <c r="A70" s="1" t="s">
        <v>120</v>
      </c>
      <c r="B70" s="2" t="s">
        <v>142</v>
      </c>
      <c r="C70" s="42" t="s">
        <v>143</v>
      </c>
      <c r="E70" s="18"/>
      <c r="F70" s="18"/>
      <c r="G70" s="18"/>
      <c r="H70" s="18">
        <v>5</v>
      </c>
      <c r="I70" s="17"/>
      <c r="J70" s="18"/>
      <c r="K70" s="18"/>
      <c r="L70" s="18"/>
      <c r="M70" s="37"/>
      <c r="N70" s="15">
        <f>SUM(H70:M70)</f>
        <v>5</v>
      </c>
      <c r="O70" s="2"/>
      <c r="P70" s="2"/>
      <c r="Q70" s="2"/>
    </row>
    <row r="71" spans="1:17" ht="14.25">
      <c r="A71" s="1" t="s">
        <v>120</v>
      </c>
      <c r="B71" s="2" t="s">
        <v>37</v>
      </c>
      <c r="C71" s="42" t="s">
        <v>46</v>
      </c>
      <c r="D71" s="2" t="str">
        <f>B71&amp;" / "&amp;C71</f>
        <v>Aurélie Van Oost / Al Shaday de Croissart</v>
      </c>
      <c r="E71" s="38"/>
      <c r="F71" s="18">
        <v>9</v>
      </c>
      <c r="G71" s="18">
        <v>16</v>
      </c>
      <c r="H71" s="26">
        <v>16</v>
      </c>
      <c r="I71" s="17"/>
      <c r="J71" s="18"/>
      <c r="K71" s="18"/>
      <c r="L71" s="18"/>
      <c r="M71" s="37"/>
      <c r="N71" s="15">
        <f>SUM(H71:M71)</f>
        <v>16</v>
      </c>
      <c r="O71" s="2"/>
      <c r="P71" s="2"/>
      <c r="Q71" s="2"/>
    </row>
    <row r="72" spans="1:17" ht="14.25">
      <c r="A72" s="1" t="s">
        <v>120</v>
      </c>
      <c r="B72" s="2" t="s">
        <v>42</v>
      </c>
      <c r="C72" s="42" t="s">
        <v>29</v>
      </c>
      <c r="D72" s="2" t="str">
        <f>B72&amp;" / "&amp;C72</f>
        <v>Caroline Heraly / Circé de Croissart</v>
      </c>
      <c r="E72" s="26">
        <v>12</v>
      </c>
      <c r="F72" s="18">
        <v>16</v>
      </c>
      <c r="G72" s="26">
        <v>16</v>
      </c>
      <c r="H72" s="26">
        <v>16</v>
      </c>
      <c r="I72" s="17"/>
      <c r="J72" s="18"/>
      <c r="K72" s="18"/>
      <c r="L72" s="18"/>
      <c r="M72" s="37"/>
      <c r="N72" s="15">
        <f>SUM(H72:M72)</f>
        <v>16</v>
      </c>
      <c r="O72" s="2"/>
      <c r="P72" s="2"/>
      <c r="Q72" s="2"/>
    </row>
    <row r="73" spans="1:17" ht="14.25">
      <c r="A73" s="1" t="s">
        <v>120</v>
      </c>
      <c r="B73" s="2" t="s">
        <v>9</v>
      </c>
      <c r="C73" s="42" t="s">
        <v>87</v>
      </c>
      <c r="D73" s="2" t="str">
        <f>B73&amp;" / "&amp;C73</f>
        <v>Caroline Jacoby / Miss Magic de Croissart</v>
      </c>
      <c r="E73" s="18">
        <v>0</v>
      </c>
      <c r="F73" s="18">
        <v>0</v>
      </c>
      <c r="G73" s="26">
        <v>0</v>
      </c>
      <c r="H73" s="26">
        <v>0</v>
      </c>
      <c r="I73" s="17"/>
      <c r="J73" s="18"/>
      <c r="K73" s="18"/>
      <c r="L73" s="18"/>
      <c r="M73" s="37"/>
      <c r="N73" s="15">
        <f>SUM(H73:M73)</f>
        <v>0</v>
      </c>
      <c r="O73" s="2"/>
      <c r="P73" s="2"/>
      <c r="Q73" s="2"/>
    </row>
    <row r="74" spans="1:17" ht="14.25">
      <c r="A74" s="1" t="s">
        <v>120</v>
      </c>
      <c r="B74" s="2" t="s">
        <v>9</v>
      </c>
      <c r="C74" s="42" t="s">
        <v>29</v>
      </c>
      <c r="E74" s="18"/>
      <c r="F74" s="18"/>
      <c r="G74" s="26"/>
      <c r="H74" s="26">
        <v>5</v>
      </c>
      <c r="I74" s="17"/>
      <c r="J74" s="18"/>
      <c r="K74" s="18"/>
      <c r="L74" s="18"/>
      <c r="M74" s="37"/>
      <c r="N74" s="15">
        <f>SUM(H74:M74)</f>
        <v>5</v>
      </c>
      <c r="O74" s="2"/>
      <c r="P74" s="2"/>
      <c r="Q74" s="2"/>
    </row>
    <row r="75" spans="1:17" ht="14.25">
      <c r="A75" s="1" t="s">
        <v>120</v>
      </c>
      <c r="B75" s="2" t="s">
        <v>76</v>
      </c>
      <c r="C75" s="42" t="s">
        <v>14</v>
      </c>
      <c r="D75" s="2" t="str">
        <f aca="true" t="shared" si="2" ref="D75:D83">B75&amp;" / "&amp;C75</f>
        <v>Caroline Ribonnet / Antalia De Croissart</v>
      </c>
      <c r="E75" s="18">
        <v>1</v>
      </c>
      <c r="F75" s="18">
        <v>1</v>
      </c>
      <c r="G75" s="26">
        <v>1</v>
      </c>
      <c r="H75" s="26">
        <v>1</v>
      </c>
      <c r="I75" s="17"/>
      <c r="J75" s="18"/>
      <c r="K75" s="18"/>
      <c r="L75" s="18"/>
      <c r="M75" s="37"/>
      <c r="N75" s="15">
        <f>SUM(H75:M75)</f>
        <v>1</v>
      </c>
      <c r="O75" s="2"/>
      <c r="P75" s="2"/>
      <c r="Q75" s="2"/>
    </row>
    <row r="76" spans="1:17" ht="14.25">
      <c r="A76" s="1" t="s">
        <v>120</v>
      </c>
      <c r="B76" s="2" t="s">
        <v>122</v>
      </c>
      <c r="C76" s="42" t="s">
        <v>87</v>
      </c>
      <c r="D76" s="2" t="str">
        <f t="shared" si="2"/>
        <v>Charlotte Copin / Miss Magic de Croissart</v>
      </c>
      <c r="E76" s="18"/>
      <c r="F76" s="18"/>
      <c r="G76" s="18">
        <v>7</v>
      </c>
      <c r="H76" s="18">
        <v>19</v>
      </c>
      <c r="I76" s="17"/>
      <c r="J76" s="18"/>
      <c r="K76" s="18"/>
      <c r="L76" s="18"/>
      <c r="M76" s="37"/>
      <c r="N76" s="15">
        <f>SUM(H76:M76)</f>
        <v>19</v>
      </c>
      <c r="O76" s="2"/>
      <c r="P76" s="2"/>
      <c r="Q76" s="2"/>
    </row>
    <row r="77" spans="1:17" ht="14.25">
      <c r="A77" s="1" t="s">
        <v>120</v>
      </c>
      <c r="B77" s="2" t="s">
        <v>122</v>
      </c>
      <c r="C77" s="42" t="s">
        <v>23</v>
      </c>
      <c r="D77" s="2" t="str">
        <f t="shared" si="2"/>
        <v>Charlotte Copin / Isham de Croissart</v>
      </c>
      <c r="E77" s="18"/>
      <c r="F77" s="18"/>
      <c r="G77" s="18"/>
      <c r="H77" s="18"/>
      <c r="I77" s="17">
        <v>3</v>
      </c>
      <c r="J77" s="18"/>
      <c r="K77" s="18"/>
      <c r="L77" s="18">
        <v>5</v>
      </c>
      <c r="M77" s="37"/>
      <c r="N77" s="15">
        <f>SUM(H77:M77)</f>
        <v>8</v>
      </c>
      <c r="O77" s="2"/>
      <c r="P77" s="2"/>
      <c r="Q77" s="2"/>
    </row>
    <row r="78" spans="1:17" ht="14.25">
      <c r="A78" s="1" t="s">
        <v>120</v>
      </c>
      <c r="B78" s="2" t="s">
        <v>123</v>
      </c>
      <c r="C78" s="42" t="s">
        <v>86</v>
      </c>
      <c r="D78" s="2" t="str">
        <f t="shared" si="2"/>
        <v>Charlotte van Goethem / Melan d'Apdeco</v>
      </c>
      <c r="E78" s="18"/>
      <c r="F78" s="18"/>
      <c r="G78" s="18">
        <v>13</v>
      </c>
      <c r="H78" s="26">
        <v>13</v>
      </c>
      <c r="I78" s="17"/>
      <c r="J78" s="18"/>
      <c r="K78" s="18"/>
      <c r="L78" s="18"/>
      <c r="M78" s="37"/>
      <c r="N78" s="15">
        <f>SUM(H78:M78)</f>
        <v>13</v>
      </c>
      <c r="O78" s="2"/>
      <c r="P78" s="2"/>
      <c r="Q78" s="2"/>
    </row>
    <row r="79" spans="1:17" ht="14.25">
      <c r="A79" s="1" t="s">
        <v>120</v>
      </c>
      <c r="B79" s="2" t="s">
        <v>123</v>
      </c>
      <c r="C79" s="42" t="s">
        <v>121</v>
      </c>
      <c r="D79" s="2" t="str">
        <f t="shared" si="2"/>
        <v>Charlotte van Goethem / Candice d'Apdeco</v>
      </c>
      <c r="E79" s="18"/>
      <c r="F79" s="18"/>
      <c r="G79" s="18">
        <v>9</v>
      </c>
      <c r="H79" s="26">
        <v>9</v>
      </c>
      <c r="I79" s="17"/>
      <c r="J79" s="18"/>
      <c r="K79" s="18"/>
      <c r="L79" s="18"/>
      <c r="M79" s="37"/>
      <c r="N79" s="15">
        <f>SUM(H79:M79)</f>
        <v>9</v>
      </c>
      <c r="O79" s="2"/>
      <c r="P79" s="2"/>
      <c r="Q79" s="2"/>
    </row>
    <row r="80" spans="1:17" ht="14.25">
      <c r="A80" s="1" t="s">
        <v>120</v>
      </c>
      <c r="B80" s="2" t="s">
        <v>103</v>
      </c>
      <c r="C80" s="42" t="s">
        <v>11</v>
      </c>
      <c r="D80" s="2" t="str">
        <f t="shared" si="2"/>
        <v>Christine Ganshof / Ayasha de Croissart</v>
      </c>
      <c r="E80" s="18"/>
      <c r="F80" s="18">
        <v>12</v>
      </c>
      <c r="G80" s="26">
        <v>12</v>
      </c>
      <c r="H80" s="26">
        <v>12</v>
      </c>
      <c r="I80" s="17"/>
      <c r="J80" s="18"/>
      <c r="K80" s="18"/>
      <c r="L80" s="18"/>
      <c r="M80" s="37"/>
      <c r="N80" s="15">
        <f>SUM(H80:M80)</f>
        <v>12</v>
      </c>
      <c r="O80" s="2"/>
      <c r="P80" s="2"/>
      <c r="Q80" s="2"/>
    </row>
    <row r="81" spans="1:17" ht="14.25">
      <c r="A81" s="1" t="s">
        <v>120</v>
      </c>
      <c r="B81" s="2" t="s">
        <v>103</v>
      </c>
      <c r="C81" s="42" t="s">
        <v>25</v>
      </c>
      <c r="D81" s="2" t="str">
        <f t="shared" si="2"/>
        <v>Christine Ganshof / Kisha de Croissart</v>
      </c>
      <c r="E81" s="18"/>
      <c r="F81" s="18">
        <v>2</v>
      </c>
      <c r="G81" s="26">
        <v>2</v>
      </c>
      <c r="H81" s="26">
        <v>2</v>
      </c>
      <c r="I81" s="17"/>
      <c r="J81" s="18"/>
      <c r="K81" s="18"/>
      <c r="L81" s="18"/>
      <c r="M81" s="37"/>
      <c r="N81" s="15">
        <f>SUM(H81:M81)</f>
        <v>2</v>
      </c>
      <c r="O81" s="2"/>
      <c r="P81" s="2"/>
      <c r="Q81" s="2"/>
    </row>
    <row r="82" spans="1:17" ht="14.25">
      <c r="A82" s="1" t="s">
        <v>120</v>
      </c>
      <c r="B82" s="2" t="s">
        <v>103</v>
      </c>
      <c r="C82" s="42" t="s">
        <v>100</v>
      </c>
      <c r="D82" s="2" t="str">
        <f t="shared" si="2"/>
        <v>Christine Ganshof / Anika de Croissart</v>
      </c>
      <c r="E82" s="18"/>
      <c r="F82" s="18"/>
      <c r="G82" s="18">
        <v>7</v>
      </c>
      <c r="H82" s="26">
        <v>7</v>
      </c>
      <c r="I82" s="17"/>
      <c r="J82" s="18"/>
      <c r="K82" s="18"/>
      <c r="L82" s="18"/>
      <c r="M82" s="37"/>
      <c r="N82" s="15">
        <f>SUM(H82:M82)</f>
        <v>7</v>
      </c>
      <c r="O82" s="2"/>
      <c r="P82" s="2"/>
      <c r="Q82" s="2"/>
    </row>
    <row r="83" spans="1:17" ht="14.25">
      <c r="A83" s="1" t="s">
        <v>120</v>
      </c>
      <c r="B83" s="2" t="s">
        <v>35</v>
      </c>
      <c r="C83" s="42" t="s">
        <v>21</v>
      </c>
      <c r="D83" s="2" t="str">
        <f t="shared" si="2"/>
        <v>Dana Leclercq / Al Zafir de Croissart</v>
      </c>
      <c r="E83" s="18">
        <v>25</v>
      </c>
      <c r="F83" s="18">
        <v>25</v>
      </c>
      <c r="G83" s="26">
        <v>25</v>
      </c>
      <c r="H83" s="26">
        <v>25</v>
      </c>
      <c r="I83" s="17"/>
      <c r="J83" s="18"/>
      <c r="K83" s="18"/>
      <c r="L83" s="18"/>
      <c r="M83" s="37"/>
      <c r="N83" s="78">
        <f>SUM(H83:M83)</f>
        <v>25</v>
      </c>
      <c r="O83" s="2"/>
      <c r="P83" s="2"/>
      <c r="Q83" s="2"/>
    </row>
    <row r="84" spans="1:17" ht="14.25">
      <c r="A84" s="1" t="s">
        <v>120</v>
      </c>
      <c r="B84" s="2" t="s">
        <v>35</v>
      </c>
      <c r="C84" s="42" t="s">
        <v>19</v>
      </c>
      <c r="E84" s="18"/>
      <c r="F84" s="18">
        <v>0</v>
      </c>
      <c r="G84" s="18">
        <v>0</v>
      </c>
      <c r="H84" s="26">
        <v>0</v>
      </c>
      <c r="I84" s="17"/>
      <c r="J84" s="18"/>
      <c r="K84" s="18"/>
      <c r="L84" s="18"/>
      <c r="M84" s="37"/>
      <c r="N84" s="15">
        <f>SUM(H84:M84)</f>
        <v>0</v>
      </c>
      <c r="O84" s="2"/>
      <c r="P84" s="2"/>
      <c r="Q84" s="2"/>
    </row>
    <row r="85" spans="1:17" ht="14.25">
      <c r="A85" s="1" t="s">
        <v>120</v>
      </c>
      <c r="B85" s="2" t="s">
        <v>95</v>
      </c>
      <c r="C85" s="42" t="s">
        <v>96</v>
      </c>
      <c r="D85" s="2" t="str">
        <f>B85&amp;" / "&amp;C85</f>
        <v>Dominique De Blanger / Amalia d’Apdeco</v>
      </c>
      <c r="E85" s="18">
        <v>2</v>
      </c>
      <c r="F85" s="18">
        <v>2</v>
      </c>
      <c r="G85" s="26">
        <v>2</v>
      </c>
      <c r="H85" s="26">
        <v>2</v>
      </c>
      <c r="I85" s="17"/>
      <c r="J85" s="45"/>
      <c r="K85" s="18"/>
      <c r="L85" s="18"/>
      <c r="M85" s="37"/>
      <c r="N85" s="15">
        <f>SUM(H85:M85)</f>
        <v>2</v>
      </c>
      <c r="O85" s="2"/>
      <c r="P85" s="2"/>
      <c r="Q85" s="2"/>
    </row>
    <row r="86" spans="1:17" ht="14.25">
      <c r="A86" s="1" t="s">
        <v>120</v>
      </c>
      <c r="B86" s="2" t="s">
        <v>20</v>
      </c>
      <c r="C86" s="42" t="s">
        <v>77</v>
      </c>
      <c r="E86" s="18"/>
      <c r="F86" s="18"/>
      <c r="G86" s="18"/>
      <c r="H86" s="18">
        <v>0</v>
      </c>
      <c r="I86" s="43">
        <v>1</v>
      </c>
      <c r="J86" s="45"/>
      <c r="K86" s="18"/>
      <c r="L86" s="18">
        <v>4</v>
      </c>
      <c r="M86" s="37"/>
      <c r="N86" s="15">
        <f>SUM(H86:M86)</f>
        <v>5</v>
      </c>
      <c r="O86" s="2"/>
      <c r="P86" s="2"/>
      <c r="Q86" s="2"/>
    </row>
    <row r="87" spans="1:17" ht="14.25">
      <c r="A87" s="1" t="s">
        <v>120</v>
      </c>
      <c r="B87" s="2" t="s">
        <v>111</v>
      </c>
      <c r="C87" s="42" t="s">
        <v>112</v>
      </c>
      <c r="D87" s="2" t="str">
        <f aca="true" t="shared" si="3" ref="D87:D98">B87&amp;" / "&amp;C87</f>
        <v>Erwin Beyens / Kanz's Krepydo</v>
      </c>
      <c r="E87" s="38"/>
      <c r="F87" s="18">
        <v>10</v>
      </c>
      <c r="G87" s="18">
        <v>14</v>
      </c>
      <c r="H87" s="18">
        <v>33</v>
      </c>
      <c r="I87" s="17"/>
      <c r="J87" s="18"/>
      <c r="K87" s="18"/>
      <c r="L87" s="18"/>
      <c r="M87" s="37"/>
      <c r="N87" s="78">
        <f>SUM(H87:M87)</f>
        <v>33</v>
      </c>
      <c r="O87" s="2"/>
      <c r="P87" s="2"/>
      <c r="Q87" s="2"/>
    </row>
    <row r="88" spans="1:17" ht="14.25">
      <c r="A88" s="1" t="s">
        <v>120</v>
      </c>
      <c r="B88" s="2" t="s">
        <v>97</v>
      </c>
      <c r="C88" s="42" t="s">
        <v>99</v>
      </c>
      <c r="D88" s="2" t="str">
        <f t="shared" si="3"/>
        <v>Fran Van Hese / Amalia d'Apdeco</v>
      </c>
      <c r="E88" s="18"/>
      <c r="F88" s="18">
        <v>4</v>
      </c>
      <c r="G88" s="26">
        <v>4</v>
      </c>
      <c r="H88" s="26">
        <v>4</v>
      </c>
      <c r="I88" s="17"/>
      <c r="J88" s="18"/>
      <c r="K88" s="18"/>
      <c r="L88" s="18"/>
      <c r="M88" s="37"/>
      <c r="N88" s="15">
        <f>SUM(H88:M88)</f>
        <v>4</v>
      </c>
      <c r="O88" s="2"/>
      <c r="P88" s="2"/>
      <c r="Q88" s="2"/>
    </row>
    <row r="89" spans="1:17" ht="14.25">
      <c r="A89" s="1" t="s">
        <v>120</v>
      </c>
      <c r="B89" s="2" t="s">
        <v>97</v>
      </c>
      <c r="C89" s="42" t="s">
        <v>98</v>
      </c>
      <c r="D89" s="2" t="str">
        <f t="shared" si="3"/>
        <v>Fran Van Hese / Candruta d’Apdeco</v>
      </c>
      <c r="E89" s="18">
        <v>1</v>
      </c>
      <c r="F89" s="18">
        <v>1</v>
      </c>
      <c r="G89" s="26">
        <v>1</v>
      </c>
      <c r="H89" s="26">
        <v>1</v>
      </c>
      <c r="I89" s="17"/>
      <c r="J89" s="18"/>
      <c r="K89" s="18"/>
      <c r="L89" s="18"/>
      <c r="M89" s="37"/>
      <c r="N89" s="15">
        <f>SUM(H89:M89)</f>
        <v>1</v>
      </c>
      <c r="O89" s="2"/>
      <c r="P89" s="2"/>
      <c r="Q89" s="2"/>
    </row>
    <row r="90" spans="1:17" ht="14.25">
      <c r="A90" s="1" t="s">
        <v>120</v>
      </c>
      <c r="B90" s="2" t="s">
        <v>27</v>
      </c>
      <c r="C90" s="42" t="s">
        <v>100</v>
      </c>
      <c r="D90" s="2" t="str">
        <f t="shared" si="3"/>
        <v>Helene Henrotte / Anika de Croissart</v>
      </c>
      <c r="E90" s="18">
        <v>1</v>
      </c>
      <c r="F90" s="18">
        <v>1</v>
      </c>
      <c r="G90" s="26">
        <v>1</v>
      </c>
      <c r="H90" s="26">
        <v>7</v>
      </c>
      <c r="I90" s="17"/>
      <c r="J90" s="18"/>
      <c r="K90" s="18"/>
      <c r="L90" s="18"/>
      <c r="M90" s="37"/>
      <c r="N90" s="15">
        <f>SUM(H90:M90)</f>
        <v>7</v>
      </c>
      <c r="O90" s="2"/>
      <c r="P90" s="2"/>
      <c r="Q90" s="2"/>
    </row>
    <row r="91" spans="1:17" ht="14.25">
      <c r="A91" s="1" t="s">
        <v>120</v>
      </c>
      <c r="B91" s="2" t="s">
        <v>92</v>
      </c>
      <c r="C91" s="42" t="s">
        <v>18</v>
      </c>
      <c r="D91" s="2" t="str">
        <f t="shared" si="3"/>
        <v>Inès Laurent / Bélisaire de Croissart</v>
      </c>
      <c r="E91" s="18">
        <v>2</v>
      </c>
      <c r="F91" s="18">
        <v>11</v>
      </c>
      <c r="G91" s="26">
        <v>11</v>
      </c>
      <c r="H91" s="26">
        <v>11</v>
      </c>
      <c r="I91" s="17"/>
      <c r="J91" s="18"/>
      <c r="K91" s="18"/>
      <c r="L91" s="18"/>
      <c r="M91" s="37"/>
      <c r="N91" s="15">
        <f>SUM(H91:M91)</f>
        <v>11</v>
      </c>
      <c r="O91" s="2"/>
      <c r="P91" s="2"/>
      <c r="Q91" s="2"/>
    </row>
    <row r="92" spans="1:17" ht="14.25">
      <c r="A92" s="1" t="s">
        <v>120</v>
      </c>
      <c r="B92" s="2" t="s">
        <v>92</v>
      </c>
      <c r="C92" s="42" t="s">
        <v>101</v>
      </c>
      <c r="D92" s="2" t="str">
        <f t="shared" si="3"/>
        <v>Inès Laurent / Filou</v>
      </c>
      <c r="E92" s="18">
        <v>3</v>
      </c>
      <c r="F92" s="18">
        <v>14</v>
      </c>
      <c r="G92" s="26">
        <v>14</v>
      </c>
      <c r="H92" s="26">
        <v>14</v>
      </c>
      <c r="I92" s="17"/>
      <c r="J92" s="18"/>
      <c r="K92" s="18"/>
      <c r="L92" s="18"/>
      <c r="M92" s="37"/>
      <c r="N92" s="15">
        <f>SUM(H92:M92)</f>
        <v>14</v>
      </c>
      <c r="O92" s="2"/>
      <c r="P92" s="2"/>
      <c r="Q92" s="2"/>
    </row>
    <row r="93" spans="1:17" ht="14.25">
      <c r="A93" s="1" t="s">
        <v>120</v>
      </c>
      <c r="B93" s="2" t="s">
        <v>92</v>
      </c>
      <c r="C93" s="42" t="s">
        <v>218</v>
      </c>
      <c r="D93" s="2" t="str">
        <f t="shared" si="3"/>
        <v>Inès Laurent / Miss Victory de Croissart</v>
      </c>
      <c r="E93" s="18"/>
      <c r="F93" s="18"/>
      <c r="G93" s="38"/>
      <c r="H93" s="38"/>
      <c r="I93" s="17">
        <v>2</v>
      </c>
      <c r="J93" s="18">
        <v>2</v>
      </c>
      <c r="K93" s="18"/>
      <c r="L93" s="18">
        <v>5</v>
      </c>
      <c r="M93" s="37"/>
      <c r="N93" s="15">
        <f>SUM(H93:M93)</f>
        <v>9</v>
      </c>
      <c r="O93" s="2"/>
      <c r="P93" s="2"/>
      <c r="Q93" s="2"/>
    </row>
    <row r="94" spans="1:17" ht="14.25">
      <c r="A94" s="1" t="s">
        <v>120</v>
      </c>
      <c r="B94" s="2" t="s">
        <v>119</v>
      </c>
      <c r="C94" s="42" t="s">
        <v>87</v>
      </c>
      <c r="D94" s="2" t="str">
        <f t="shared" si="3"/>
        <v>Isabelle Piens / Miss Magic de Croissart</v>
      </c>
      <c r="E94" s="18"/>
      <c r="F94" s="18"/>
      <c r="G94" s="18">
        <v>3</v>
      </c>
      <c r="H94" s="18">
        <v>4</v>
      </c>
      <c r="I94" s="43"/>
      <c r="J94" s="18"/>
      <c r="K94" s="18"/>
      <c r="L94" s="18"/>
      <c r="M94" s="37"/>
      <c r="N94" s="15">
        <f>SUM(H94:M94)</f>
        <v>4</v>
      </c>
      <c r="O94" s="2"/>
      <c r="P94" s="2"/>
      <c r="Q94" s="2"/>
    </row>
    <row r="95" spans="1:17" ht="14.25">
      <c r="A95" s="1" t="s">
        <v>120</v>
      </c>
      <c r="B95" s="2" t="s">
        <v>119</v>
      </c>
      <c r="C95" s="42" t="s">
        <v>100</v>
      </c>
      <c r="D95" s="2" t="str">
        <f t="shared" si="3"/>
        <v>Isabelle Piens / Anika de Croissart</v>
      </c>
      <c r="E95" s="18"/>
      <c r="F95" s="18"/>
      <c r="G95" s="18"/>
      <c r="H95" s="18">
        <v>4</v>
      </c>
      <c r="I95" s="43"/>
      <c r="J95" s="18"/>
      <c r="K95" s="18"/>
      <c r="L95" s="18"/>
      <c r="M95" s="37"/>
      <c r="N95" s="15">
        <f>SUM(H95:M95)</f>
        <v>4</v>
      </c>
      <c r="O95" s="2"/>
      <c r="P95" s="2"/>
      <c r="Q95" s="2"/>
    </row>
    <row r="96" spans="1:17" ht="14.25">
      <c r="A96" s="1" t="s">
        <v>120</v>
      </c>
      <c r="B96" s="2" t="s">
        <v>119</v>
      </c>
      <c r="C96" s="42" t="s">
        <v>23</v>
      </c>
      <c r="D96" s="2" t="str">
        <f t="shared" si="3"/>
        <v>Isabelle Piens / Isham de Croissart</v>
      </c>
      <c r="E96" s="18"/>
      <c r="F96" s="18"/>
      <c r="G96" s="18"/>
      <c r="H96" s="18">
        <v>1</v>
      </c>
      <c r="I96" s="43"/>
      <c r="J96" s="18"/>
      <c r="K96" s="18"/>
      <c r="L96" s="18"/>
      <c r="M96" s="37"/>
      <c r="N96" s="15">
        <f>SUM(H96:M96)</f>
        <v>1</v>
      </c>
      <c r="O96" s="2"/>
      <c r="P96" s="2"/>
      <c r="Q96" s="2"/>
    </row>
    <row r="97" spans="1:17" ht="14.25">
      <c r="A97" s="1" t="s">
        <v>120</v>
      </c>
      <c r="B97" s="2" t="s">
        <v>10</v>
      </c>
      <c r="C97" s="42" t="s">
        <v>131</v>
      </c>
      <c r="D97" s="2" t="str">
        <f t="shared" si="3"/>
        <v>Isabelle Vanpeteghem / Ariel de Croissart /Shanti</v>
      </c>
      <c r="E97" s="18">
        <v>19</v>
      </c>
      <c r="F97" s="18">
        <v>19</v>
      </c>
      <c r="G97" s="18">
        <v>34</v>
      </c>
      <c r="H97" s="83">
        <v>34</v>
      </c>
      <c r="I97" s="17"/>
      <c r="J97" s="18"/>
      <c r="K97" s="18"/>
      <c r="L97" s="18"/>
      <c r="M97" s="37"/>
      <c r="N97" s="78">
        <f>SUM(H97:M97)</f>
        <v>34</v>
      </c>
      <c r="O97" s="2"/>
      <c r="P97" s="2"/>
      <c r="Q97" s="2"/>
    </row>
    <row r="98" spans="1:17" ht="14.25">
      <c r="A98" s="1" t="s">
        <v>120</v>
      </c>
      <c r="B98" s="2" t="s">
        <v>114</v>
      </c>
      <c r="C98" s="42" t="s">
        <v>25</v>
      </c>
      <c r="D98" s="2" t="str">
        <f t="shared" si="3"/>
        <v>Jessica Leloux / Kisha de Croissart</v>
      </c>
      <c r="E98" s="18"/>
      <c r="F98" s="18">
        <v>2</v>
      </c>
      <c r="G98" s="26">
        <v>2</v>
      </c>
      <c r="H98" s="26">
        <v>2</v>
      </c>
      <c r="I98" s="17"/>
      <c r="J98" s="18"/>
      <c r="K98" s="18"/>
      <c r="L98" s="18"/>
      <c r="M98" s="37"/>
      <c r="N98" s="15">
        <f>SUM(H98:M98)</f>
        <v>2</v>
      </c>
      <c r="O98" s="2"/>
      <c r="P98" s="2"/>
      <c r="Q98" s="2"/>
    </row>
    <row r="99" spans="1:17" ht="14.25">
      <c r="A99" s="1" t="s">
        <v>120</v>
      </c>
      <c r="B99" s="2" t="s">
        <v>129</v>
      </c>
      <c r="C99" s="42" t="s">
        <v>130</v>
      </c>
      <c r="E99" s="18"/>
      <c r="F99" s="18"/>
      <c r="G99" s="18">
        <v>0</v>
      </c>
      <c r="H99" s="18">
        <v>0</v>
      </c>
      <c r="I99" s="17"/>
      <c r="J99" s="18"/>
      <c r="K99" s="18"/>
      <c r="L99" s="18"/>
      <c r="M99" s="37"/>
      <c r="N99" s="15">
        <f>SUM(H99:M99)</f>
        <v>0</v>
      </c>
      <c r="O99" s="2"/>
      <c r="P99" s="2"/>
      <c r="Q99" s="2"/>
    </row>
    <row r="100" spans="1:17" ht="14.25">
      <c r="A100" s="1" t="s">
        <v>120</v>
      </c>
      <c r="B100" s="2" t="s">
        <v>85</v>
      </c>
      <c r="C100" s="42" t="s">
        <v>121</v>
      </c>
      <c r="D100" s="2" t="str">
        <f>B100&amp;" / "&amp;C100</f>
        <v>Kim Weyn / Candice d'Apdeco</v>
      </c>
      <c r="E100" s="18"/>
      <c r="F100" s="18"/>
      <c r="G100" s="18">
        <v>8</v>
      </c>
      <c r="H100" s="18">
        <v>12</v>
      </c>
      <c r="I100" s="17"/>
      <c r="J100" s="18"/>
      <c r="K100" s="18"/>
      <c r="L100" s="18"/>
      <c r="M100" s="37"/>
      <c r="N100" s="15">
        <f>SUM(H100:M100)</f>
        <v>12</v>
      </c>
      <c r="O100" s="2"/>
      <c r="P100" s="2"/>
      <c r="Q100" s="2"/>
    </row>
    <row r="101" spans="1:17" ht="14.25">
      <c r="A101" s="1" t="s">
        <v>120</v>
      </c>
      <c r="B101" s="2" t="s">
        <v>85</v>
      </c>
      <c r="C101" s="42" t="s">
        <v>93</v>
      </c>
      <c r="D101" s="2" t="str">
        <f>B101&amp;" / "&amp;C101</f>
        <v>Kim Weyn / Candruta d'Apdeco</v>
      </c>
      <c r="E101" s="18">
        <v>1</v>
      </c>
      <c r="F101" s="18">
        <v>1</v>
      </c>
      <c r="G101" s="26">
        <v>1</v>
      </c>
      <c r="H101" s="26">
        <v>1</v>
      </c>
      <c r="I101" s="17"/>
      <c r="J101" s="18"/>
      <c r="K101" s="18"/>
      <c r="L101" s="18"/>
      <c r="M101" s="37"/>
      <c r="N101" s="15">
        <f>SUM(H101:M101)</f>
        <v>1</v>
      </c>
      <c r="O101" s="2"/>
      <c r="P101" s="2"/>
      <c r="Q101" s="2"/>
    </row>
    <row r="102" spans="1:17" ht="14.25">
      <c r="A102" s="1" t="s">
        <v>120</v>
      </c>
      <c r="B102" s="2" t="s">
        <v>85</v>
      </c>
      <c r="C102" s="42" t="s">
        <v>99</v>
      </c>
      <c r="D102" s="2" t="str">
        <f>B102&amp;" / "&amp;C102</f>
        <v>Kim Weyn / Amalia d'Apdeco</v>
      </c>
      <c r="E102" s="18">
        <v>1</v>
      </c>
      <c r="F102" s="18">
        <v>10</v>
      </c>
      <c r="G102" s="26">
        <v>10</v>
      </c>
      <c r="H102" s="26">
        <v>10</v>
      </c>
      <c r="I102" s="17"/>
      <c r="J102" s="18"/>
      <c r="K102" s="18"/>
      <c r="L102" s="18"/>
      <c r="M102" s="37"/>
      <c r="N102" s="15">
        <f>SUM(H102:M102)</f>
        <v>10</v>
      </c>
      <c r="O102" s="2"/>
      <c r="P102" s="2"/>
      <c r="Q102" s="2"/>
    </row>
    <row r="103" spans="1:17" ht="14.25">
      <c r="A103" s="1" t="s">
        <v>120</v>
      </c>
      <c r="B103" s="2" t="s">
        <v>17</v>
      </c>
      <c r="C103" s="42" t="s">
        <v>47</v>
      </c>
      <c r="D103" s="2" t="str">
        <f>B103&amp;" / "&amp;C103</f>
        <v>Laura Tello / Bajazet de Croissart</v>
      </c>
      <c r="E103" s="18"/>
      <c r="F103" s="18">
        <v>2</v>
      </c>
      <c r="G103" s="26">
        <v>2</v>
      </c>
      <c r="H103" s="26">
        <v>2</v>
      </c>
      <c r="I103" s="17"/>
      <c r="J103" s="18"/>
      <c r="K103" s="18"/>
      <c r="L103" s="18"/>
      <c r="M103" s="37"/>
      <c r="N103" s="15">
        <f>SUM(H103:M103)</f>
        <v>2</v>
      </c>
      <c r="O103" s="2"/>
      <c r="P103" s="2"/>
      <c r="Q103" s="2"/>
    </row>
    <row r="104" spans="1:17" ht="14.25">
      <c r="A104" s="1" t="s">
        <v>120</v>
      </c>
      <c r="B104" s="2" t="s">
        <v>17</v>
      </c>
      <c r="C104" s="42" t="s">
        <v>107</v>
      </c>
      <c r="D104" s="2" t="str">
        <f>B104&amp;" / "&amp;C104</f>
        <v>Laura Tello / Malia DE</v>
      </c>
      <c r="E104" s="18"/>
      <c r="F104" s="18">
        <v>6</v>
      </c>
      <c r="G104" s="26">
        <v>6</v>
      </c>
      <c r="H104" s="26">
        <v>6</v>
      </c>
      <c r="I104" s="17"/>
      <c r="J104" s="18"/>
      <c r="K104" s="18"/>
      <c r="L104" s="18"/>
      <c r="M104" s="37"/>
      <c r="N104" s="15">
        <f>SUM(H104:M104)</f>
        <v>6</v>
      </c>
      <c r="O104" s="2"/>
      <c r="P104" s="2"/>
      <c r="Q104" s="2"/>
    </row>
    <row r="105" spans="1:17" ht="14.25">
      <c r="A105" s="1" t="s">
        <v>120</v>
      </c>
      <c r="B105" s="2" t="s">
        <v>138</v>
      </c>
      <c r="C105" s="42" t="s">
        <v>121</v>
      </c>
      <c r="E105" s="18"/>
      <c r="F105" s="18"/>
      <c r="G105" s="18"/>
      <c r="H105" s="18">
        <v>21</v>
      </c>
      <c r="I105" s="17"/>
      <c r="J105" s="18"/>
      <c r="K105" s="18"/>
      <c r="L105" s="18"/>
      <c r="M105" s="37"/>
      <c r="N105" s="78">
        <f>SUM(H105:M105)</f>
        <v>21</v>
      </c>
      <c r="O105" s="2"/>
      <c r="P105" s="2"/>
      <c r="Q105" s="2"/>
    </row>
    <row r="106" spans="1:17" ht="14.25">
      <c r="A106" s="1" t="s">
        <v>120</v>
      </c>
      <c r="B106" s="2" t="s">
        <v>134</v>
      </c>
      <c r="C106" s="42" t="s">
        <v>135</v>
      </c>
      <c r="E106" s="18"/>
      <c r="F106" s="18"/>
      <c r="G106" s="18"/>
      <c r="H106" s="18">
        <v>4</v>
      </c>
      <c r="I106" s="17">
        <v>5</v>
      </c>
      <c r="J106" s="18">
        <v>3</v>
      </c>
      <c r="K106" s="18">
        <v>5</v>
      </c>
      <c r="L106" s="18">
        <v>4</v>
      </c>
      <c r="M106" s="37"/>
      <c r="N106" s="15">
        <f>SUM(H106:M106)</f>
        <v>21</v>
      </c>
      <c r="O106" s="2"/>
      <c r="P106" s="2"/>
      <c r="Q106" s="2"/>
    </row>
    <row r="107" spans="1:17" ht="14.25">
      <c r="A107" s="1" t="s">
        <v>120</v>
      </c>
      <c r="B107" s="2" t="s">
        <v>94</v>
      </c>
      <c r="C107" s="42" t="s">
        <v>29</v>
      </c>
      <c r="E107" s="18"/>
      <c r="F107" s="18"/>
      <c r="G107" s="18"/>
      <c r="H107" s="18">
        <v>4</v>
      </c>
      <c r="I107" s="43"/>
      <c r="J107" s="18"/>
      <c r="K107" s="18"/>
      <c r="L107" s="18"/>
      <c r="M107" s="37"/>
      <c r="N107" s="15">
        <f>SUM(H107:M107)</f>
        <v>4</v>
      </c>
      <c r="O107" s="2"/>
      <c r="P107" s="2"/>
      <c r="Q107" s="2"/>
    </row>
    <row r="108" spans="1:17" ht="14.25">
      <c r="A108" s="1" t="s">
        <v>120</v>
      </c>
      <c r="B108" s="2" t="s">
        <v>94</v>
      </c>
      <c r="C108" s="42" t="s">
        <v>127</v>
      </c>
      <c r="E108" s="18"/>
      <c r="F108" s="18"/>
      <c r="G108" s="18"/>
      <c r="H108" s="18">
        <v>4</v>
      </c>
      <c r="I108" s="43"/>
      <c r="J108" s="18"/>
      <c r="K108" s="18"/>
      <c r="L108" s="18">
        <v>4</v>
      </c>
      <c r="M108" s="37"/>
      <c r="N108" s="15">
        <f>SUM(H108:M108)</f>
        <v>8</v>
      </c>
      <c r="O108" s="2"/>
      <c r="P108" s="2"/>
      <c r="Q108" s="2"/>
    </row>
    <row r="109" spans="1:17" ht="14.25">
      <c r="A109" s="1" t="s">
        <v>120</v>
      </c>
      <c r="B109" s="2" t="s">
        <v>136</v>
      </c>
      <c r="C109" s="42" t="s">
        <v>137</v>
      </c>
      <c r="E109" s="18"/>
      <c r="F109" s="18"/>
      <c r="G109" s="18"/>
      <c r="H109" s="18">
        <v>21</v>
      </c>
      <c r="I109" s="17">
        <v>5</v>
      </c>
      <c r="J109" s="18"/>
      <c r="K109" s="18"/>
      <c r="L109" s="18"/>
      <c r="M109" s="37"/>
      <c r="N109" s="78">
        <f>SUM(H109:M109)</f>
        <v>26</v>
      </c>
      <c r="O109" s="2"/>
      <c r="P109" s="2"/>
      <c r="Q109" s="2"/>
    </row>
    <row r="110" spans="1:17" ht="14.25">
      <c r="A110" s="1" t="s">
        <v>120</v>
      </c>
      <c r="B110" s="2" t="s">
        <v>83</v>
      </c>
      <c r="C110" s="42" t="s">
        <v>100</v>
      </c>
      <c r="D110" s="2" t="str">
        <f>B110&amp;" / "&amp;C110</f>
        <v>Morgane Berger / Anika de Croissart</v>
      </c>
      <c r="E110" s="18">
        <v>1</v>
      </c>
      <c r="F110" s="18">
        <v>1</v>
      </c>
      <c r="G110" s="26">
        <v>1</v>
      </c>
      <c r="H110" s="26">
        <v>1</v>
      </c>
      <c r="I110" s="17"/>
      <c r="J110" s="18"/>
      <c r="K110" s="18"/>
      <c r="L110" s="18"/>
      <c r="M110" s="37"/>
      <c r="N110" s="15">
        <f>SUM(H110:M110)</f>
        <v>1</v>
      </c>
      <c r="O110" s="2"/>
      <c r="P110" s="2"/>
      <c r="Q110" s="2"/>
    </row>
    <row r="111" spans="1:17" ht="14.25">
      <c r="A111" s="1" t="s">
        <v>120</v>
      </c>
      <c r="B111" s="2" t="s">
        <v>124</v>
      </c>
      <c r="C111" s="42" t="s">
        <v>100</v>
      </c>
      <c r="D111" s="2" t="str">
        <f>B111&amp;" / "&amp;C111</f>
        <v>Morgane Vasseur / Anika de Croissart</v>
      </c>
      <c r="E111" s="18"/>
      <c r="F111" s="18"/>
      <c r="G111" s="18">
        <v>4</v>
      </c>
      <c r="H111" s="26">
        <v>4</v>
      </c>
      <c r="I111" s="17"/>
      <c r="J111" s="18"/>
      <c r="K111" s="18"/>
      <c r="L111" s="18"/>
      <c r="M111" s="37"/>
      <c r="N111" s="15">
        <f>SUM(H111:M111)</f>
        <v>4</v>
      </c>
      <c r="O111" s="2"/>
      <c r="P111" s="2"/>
      <c r="Q111" s="2"/>
    </row>
    <row r="112" spans="1:17" ht="14.25">
      <c r="A112" s="1" t="s">
        <v>120</v>
      </c>
      <c r="B112" s="2" t="s">
        <v>13</v>
      </c>
      <c r="C112" s="42" t="s">
        <v>77</v>
      </c>
      <c r="D112" s="2" t="str">
        <f>B112&amp;" / "&amp;C112</f>
        <v>Pauline De Leeuw / Antalia de Croissart</v>
      </c>
      <c r="E112" s="18">
        <v>14</v>
      </c>
      <c r="F112" s="18">
        <v>25</v>
      </c>
      <c r="G112" s="18">
        <v>32</v>
      </c>
      <c r="H112" s="18">
        <v>39</v>
      </c>
      <c r="I112" s="17"/>
      <c r="J112" s="18"/>
      <c r="K112" s="18"/>
      <c r="L112" s="18"/>
      <c r="M112" s="58"/>
      <c r="N112" s="78">
        <f>SUM(H112:M112)</f>
        <v>39</v>
      </c>
      <c r="O112" s="2"/>
      <c r="P112" s="2"/>
      <c r="Q112" s="2"/>
    </row>
    <row r="113" spans="1:17" ht="14.25">
      <c r="A113" s="1" t="s">
        <v>120</v>
      </c>
      <c r="B113" s="2" t="s">
        <v>13</v>
      </c>
      <c r="C113" s="42" t="s">
        <v>12</v>
      </c>
      <c r="D113" s="2" t="str">
        <f>B113&amp;" / "&amp;C113</f>
        <v>Pauline De Leeuw / Golden Eyes de Croissart</v>
      </c>
      <c r="E113" s="18">
        <v>4</v>
      </c>
      <c r="F113" s="18">
        <v>4</v>
      </c>
      <c r="G113" s="26">
        <v>4</v>
      </c>
      <c r="H113" s="26">
        <v>4</v>
      </c>
      <c r="I113" s="17"/>
      <c r="J113" s="18"/>
      <c r="K113" s="18"/>
      <c r="L113" s="18"/>
      <c r="M113" s="37"/>
      <c r="N113" s="15">
        <f>SUM(H113:M113)</f>
        <v>4</v>
      </c>
      <c r="O113" s="2"/>
      <c r="P113" s="2"/>
      <c r="Q113" s="2"/>
    </row>
    <row r="114" spans="1:17" ht="14.25">
      <c r="A114" s="1" t="s">
        <v>120</v>
      </c>
      <c r="B114" s="2" t="s">
        <v>113</v>
      </c>
      <c r="C114" s="42" t="s">
        <v>11</v>
      </c>
      <c r="D114" s="2" t="str">
        <f>B114&amp;" / "&amp;C114</f>
        <v>Pierre Hertoghe  / Ayasha de Croissart</v>
      </c>
      <c r="E114" s="18"/>
      <c r="F114" s="18">
        <v>1</v>
      </c>
      <c r="G114" s="26">
        <v>1</v>
      </c>
      <c r="H114" s="26">
        <v>1</v>
      </c>
      <c r="I114" s="17">
        <v>3</v>
      </c>
      <c r="J114" s="18">
        <v>3</v>
      </c>
      <c r="K114" s="18"/>
      <c r="L114" s="18"/>
      <c r="M114" s="37"/>
      <c r="N114" s="15">
        <f>SUM(H114:M114)</f>
        <v>7</v>
      </c>
      <c r="O114" s="2"/>
      <c r="P114" s="2"/>
      <c r="Q114" s="2"/>
    </row>
    <row r="115" spans="1:17" ht="14.25">
      <c r="A115" s="1" t="s">
        <v>120</v>
      </c>
      <c r="B115" s="2" t="s">
        <v>140</v>
      </c>
      <c r="C115" s="42" t="s">
        <v>128</v>
      </c>
      <c r="E115" s="38"/>
      <c r="F115" s="18"/>
      <c r="G115" s="18">
        <v>3</v>
      </c>
      <c r="H115" s="18">
        <v>7</v>
      </c>
      <c r="I115" s="17"/>
      <c r="J115" s="18"/>
      <c r="K115" s="18">
        <v>5</v>
      </c>
      <c r="L115" s="18"/>
      <c r="M115" s="37"/>
      <c r="N115" s="15">
        <f>SUM(H115:M115)</f>
        <v>12</v>
      </c>
      <c r="O115" s="2"/>
      <c r="P115" s="2"/>
      <c r="Q115" s="2"/>
    </row>
    <row r="116" spans="1:17" ht="14.25">
      <c r="A116" s="1" t="s">
        <v>120</v>
      </c>
      <c r="B116" s="2" t="s">
        <v>7</v>
      </c>
      <c r="C116" s="42" t="s">
        <v>80</v>
      </c>
      <c r="D116" s="2" t="str">
        <f>B116&amp;" / "&amp;C116</f>
        <v>Sara Van Looveren / Golden Moon</v>
      </c>
      <c r="E116" s="18"/>
      <c r="F116" s="18"/>
      <c r="G116" s="18">
        <v>2</v>
      </c>
      <c r="H116" s="18">
        <v>2</v>
      </c>
      <c r="I116" s="17"/>
      <c r="J116" s="18"/>
      <c r="K116" s="45"/>
      <c r="L116" s="18"/>
      <c r="M116" s="37"/>
      <c r="N116" s="15">
        <f>SUM(H116:M116)</f>
        <v>2</v>
      </c>
      <c r="O116" s="2"/>
      <c r="P116" s="2"/>
      <c r="Q116" s="2"/>
    </row>
    <row r="117" spans="1:17" ht="14.25">
      <c r="A117" s="1" t="s">
        <v>120</v>
      </c>
      <c r="B117" s="2" t="s">
        <v>81</v>
      </c>
      <c r="C117" s="77" t="s">
        <v>39</v>
      </c>
      <c r="D117" s="2" t="str">
        <f aca="true" t="shared" si="4" ref="D117:D123">B117&amp;" / "&amp;C117</f>
        <v>Véronique Clerbois / Malia de Croissart</v>
      </c>
      <c r="E117" s="1">
        <v>5</v>
      </c>
      <c r="F117" s="1">
        <v>5</v>
      </c>
      <c r="G117" s="26">
        <v>5</v>
      </c>
      <c r="H117" s="26">
        <v>5</v>
      </c>
      <c r="I117" s="17"/>
      <c r="J117" s="18"/>
      <c r="K117" s="18"/>
      <c r="L117" s="18"/>
      <c r="M117" s="37"/>
      <c r="N117" s="15">
        <f>SUM(H117:M117)</f>
        <v>5</v>
      </c>
      <c r="O117" s="2"/>
      <c r="P117" s="2"/>
      <c r="Q117" s="2"/>
    </row>
    <row r="118" spans="1:17" ht="14.25">
      <c r="A118" s="1" t="s">
        <v>120</v>
      </c>
      <c r="B118" s="2" t="s">
        <v>81</v>
      </c>
      <c r="C118" s="77" t="s">
        <v>78</v>
      </c>
      <c r="D118" s="2" t="str">
        <f t="shared" si="4"/>
        <v>Véronique Clerbois / Al Zafir de Coissart</v>
      </c>
      <c r="E118" s="1">
        <v>12</v>
      </c>
      <c r="F118" s="1">
        <v>12</v>
      </c>
      <c r="G118" s="26">
        <v>17</v>
      </c>
      <c r="H118" s="26">
        <v>24</v>
      </c>
      <c r="I118" s="17"/>
      <c r="J118" s="18"/>
      <c r="K118" s="18"/>
      <c r="L118" s="18"/>
      <c r="M118" s="37"/>
      <c r="N118" s="78">
        <f>SUM(H118:M118)</f>
        <v>24</v>
      </c>
      <c r="O118" s="2"/>
      <c r="P118" s="2"/>
      <c r="Q118" s="2"/>
    </row>
    <row r="119" spans="1:17" ht="14.25">
      <c r="A119" s="1" t="s">
        <v>120</v>
      </c>
      <c r="B119" s="2" t="s">
        <v>81</v>
      </c>
      <c r="C119" s="77" t="s">
        <v>127</v>
      </c>
      <c r="D119" s="2" t="str">
        <f t="shared" si="4"/>
        <v>Véronique Clerbois / Herakles</v>
      </c>
      <c r="G119" s="1">
        <v>3</v>
      </c>
      <c r="H119" s="1">
        <v>13</v>
      </c>
      <c r="I119" s="17">
        <v>4</v>
      </c>
      <c r="J119" s="18"/>
      <c r="K119" s="18">
        <v>5</v>
      </c>
      <c r="L119" s="18"/>
      <c r="M119" s="37"/>
      <c r="N119" s="15">
        <f>SUM(H119:M119)</f>
        <v>22</v>
      </c>
      <c r="O119" s="2"/>
      <c r="P119" s="2"/>
      <c r="Q119" s="2"/>
    </row>
    <row r="120" spans="1:17" ht="14.25">
      <c r="A120" s="1" t="s">
        <v>120</v>
      </c>
      <c r="B120" s="2" t="s">
        <v>102</v>
      </c>
      <c r="C120" s="77" t="s">
        <v>100</v>
      </c>
      <c r="D120" s="2" t="str">
        <f t="shared" si="4"/>
        <v>Zoe Devos / Anika de Croissart</v>
      </c>
      <c r="H120" s="1">
        <v>8</v>
      </c>
      <c r="I120" s="17"/>
      <c r="J120" s="18"/>
      <c r="K120" s="18"/>
      <c r="L120" s="18"/>
      <c r="M120" s="37"/>
      <c r="N120" s="15">
        <f>SUM(H120:M120)</f>
        <v>8</v>
      </c>
      <c r="O120" s="2"/>
      <c r="P120" s="2"/>
      <c r="Q120" s="2"/>
    </row>
    <row r="121" spans="1:17" ht="14.25">
      <c r="A121" s="1" t="s">
        <v>120</v>
      </c>
      <c r="B121" s="2" t="s">
        <v>106</v>
      </c>
      <c r="C121" s="42" t="s">
        <v>77</v>
      </c>
      <c r="D121" s="2" t="str">
        <f t="shared" si="4"/>
        <v>Zoe Devos  / Antalia de Croissart</v>
      </c>
      <c r="E121" s="25"/>
      <c r="F121" s="25">
        <v>0</v>
      </c>
      <c r="G121" s="25">
        <v>0</v>
      </c>
      <c r="H121" s="26">
        <v>0</v>
      </c>
      <c r="I121" s="17"/>
      <c r="J121" s="45"/>
      <c r="K121" s="18"/>
      <c r="L121" s="18"/>
      <c r="M121" s="58"/>
      <c r="N121" s="15">
        <f>SUM(H121:M121)</f>
        <v>0</v>
      </c>
      <c r="O121" s="2"/>
      <c r="P121" s="2"/>
      <c r="Q121" s="2"/>
    </row>
    <row r="122" spans="1:17" ht="14.25">
      <c r="A122" s="1" t="s">
        <v>120</v>
      </c>
      <c r="B122" s="2" t="s">
        <v>102</v>
      </c>
      <c r="C122" s="42" t="s">
        <v>18</v>
      </c>
      <c r="D122" s="2" t="str">
        <f t="shared" si="4"/>
        <v>Zoe Devos / Bélisaire de Croissart</v>
      </c>
      <c r="E122" s="25"/>
      <c r="F122" s="25">
        <v>4</v>
      </c>
      <c r="G122" s="25">
        <v>8</v>
      </c>
      <c r="H122" s="26">
        <v>8</v>
      </c>
      <c r="I122" s="17"/>
      <c r="J122" s="18"/>
      <c r="K122" s="18"/>
      <c r="L122" s="18"/>
      <c r="M122" s="58"/>
      <c r="N122" s="15">
        <f>SUM(H122:M122)</f>
        <v>8</v>
      </c>
      <c r="O122" s="2"/>
      <c r="P122" s="2"/>
      <c r="Q122" s="2"/>
    </row>
    <row r="123" spans="1:17" ht="14.25">
      <c r="A123" s="1" t="s">
        <v>120</v>
      </c>
      <c r="B123" s="2" t="s">
        <v>106</v>
      </c>
      <c r="C123" s="42" t="s">
        <v>107</v>
      </c>
      <c r="D123" s="2" t="str">
        <f t="shared" si="4"/>
        <v>Zoe Devos  / Malia DE</v>
      </c>
      <c r="E123" s="25"/>
      <c r="F123" s="25">
        <v>4</v>
      </c>
      <c r="G123" s="26">
        <v>4</v>
      </c>
      <c r="H123" s="26">
        <v>4</v>
      </c>
      <c r="I123" s="17"/>
      <c r="J123" s="18"/>
      <c r="K123" s="18"/>
      <c r="L123" s="18"/>
      <c r="M123" s="58"/>
      <c r="N123" s="15">
        <f>SUM(H123:M123)</f>
        <v>4</v>
      </c>
      <c r="O123" s="2"/>
      <c r="P123" s="2"/>
      <c r="Q123" s="2"/>
    </row>
    <row r="124" spans="1:17" ht="9" customHeight="1">
      <c r="A124" s="27"/>
      <c r="B124" s="28"/>
      <c r="C124" s="76"/>
      <c r="D124" s="30"/>
      <c r="E124" s="27"/>
      <c r="F124" s="27"/>
      <c r="G124" s="27"/>
      <c r="H124" s="27"/>
      <c r="I124" s="29"/>
      <c r="J124" s="30"/>
      <c r="K124" s="30"/>
      <c r="L124" s="30"/>
      <c r="M124" s="31"/>
      <c r="N124" s="27"/>
      <c r="O124" s="2"/>
      <c r="P124" s="2"/>
      <c r="Q124" s="2"/>
    </row>
    <row r="125" spans="4:17" ht="14.25">
      <c r="D125" s="2" t="str">
        <f aca="true" t="shared" si="5" ref="D125:D156">B125&amp;" / "&amp;C125</f>
        <v> / </v>
      </c>
      <c r="E125" s="18"/>
      <c r="Q125" s="2"/>
    </row>
    <row r="126" spans="4:17" ht="14.25">
      <c r="D126" s="2" t="str">
        <f t="shared" si="5"/>
        <v> / </v>
      </c>
      <c r="E126" s="18"/>
      <c r="Q126" s="2"/>
    </row>
    <row r="127" spans="4:17" ht="14.25">
      <c r="D127" s="2" t="str">
        <f t="shared" si="5"/>
        <v> / </v>
      </c>
      <c r="E127" s="18"/>
      <c r="Q127" s="2"/>
    </row>
    <row r="128" spans="4:17" ht="14.25">
      <c r="D128" s="2" t="str">
        <f t="shared" si="5"/>
        <v> / </v>
      </c>
      <c r="E128" s="18"/>
      <c r="Q128" s="2"/>
    </row>
    <row r="129" spans="4:17" ht="14.25">
      <c r="D129" s="2" t="str">
        <f t="shared" si="5"/>
        <v> / </v>
      </c>
      <c r="E129" s="18"/>
      <c r="Q129" s="2"/>
    </row>
    <row r="130" spans="4:17" ht="14.25">
      <c r="D130" s="2" t="str">
        <f t="shared" si="5"/>
        <v> / </v>
      </c>
      <c r="E130" s="18"/>
      <c r="Q130" s="2"/>
    </row>
    <row r="131" spans="4:17" ht="14.25">
      <c r="D131" s="2" t="str">
        <f t="shared" si="5"/>
        <v> / </v>
      </c>
      <c r="E131" s="18"/>
      <c r="Q131" s="2"/>
    </row>
    <row r="132" spans="4:17" ht="14.25">
      <c r="D132" s="2" t="str">
        <f t="shared" si="5"/>
        <v> / </v>
      </c>
      <c r="E132" s="18"/>
      <c r="Q132" s="2"/>
    </row>
    <row r="133" spans="4:17" ht="14.25">
      <c r="D133" s="2" t="str">
        <f t="shared" si="5"/>
        <v> / </v>
      </c>
      <c r="E133" s="18"/>
      <c r="Q133" s="2"/>
    </row>
    <row r="134" spans="4:17" ht="14.25">
      <c r="D134" s="2" t="str">
        <f t="shared" si="5"/>
        <v> / </v>
      </c>
      <c r="E134" s="18"/>
      <c r="Q134" s="2"/>
    </row>
    <row r="135" spans="4:17" ht="14.25">
      <c r="D135" s="2" t="str">
        <f t="shared" si="5"/>
        <v> / </v>
      </c>
      <c r="E135" s="18"/>
      <c r="Q135" s="2"/>
    </row>
    <row r="136" spans="4:6" ht="14.25">
      <c r="D136" s="2" t="str">
        <f t="shared" si="5"/>
        <v> / </v>
      </c>
      <c r="F136" s="18"/>
    </row>
    <row r="137" spans="4:6" ht="14.25">
      <c r="D137" s="2" t="str">
        <f t="shared" si="5"/>
        <v> / </v>
      </c>
      <c r="F137" s="18"/>
    </row>
    <row r="138" spans="4:6" ht="14.25">
      <c r="D138" s="2" t="str">
        <f t="shared" si="5"/>
        <v> / </v>
      </c>
      <c r="F138" s="18"/>
    </row>
    <row r="139" spans="4:6" ht="14.25">
      <c r="D139" s="2" t="str">
        <f t="shared" si="5"/>
        <v> / </v>
      </c>
      <c r="F139" s="18"/>
    </row>
    <row r="140" spans="4:6" ht="14.25">
      <c r="D140" s="2" t="str">
        <f t="shared" si="5"/>
        <v> / </v>
      </c>
      <c r="F140" s="18"/>
    </row>
    <row r="141" spans="4:6" ht="14.25">
      <c r="D141" s="2" t="str">
        <f t="shared" si="5"/>
        <v> / </v>
      </c>
      <c r="F141" s="18"/>
    </row>
    <row r="142" spans="4:6" ht="14.25">
      <c r="D142" s="2" t="str">
        <f t="shared" si="5"/>
        <v> / </v>
      </c>
      <c r="F142" s="18"/>
    </row>
    <row r="143" spans="4:6" ht="14.25">
      <c r="D143" s="2" t="str">
        <f t="shared" si="5"/>
        <v> / </v>
      </c>
      <c r="F143" s="18"/>
    </row>
    <row r="144" spans="4:6" ht="14.25">
      <c r="D144" s="2" t="str">
        <f t="shared" si="5"/>
        <v> / </v>
      </c>
      <c r="F144" s="18"/>
    </row>
    <row r="145" spans="4:6" ht="14.25">
      <c r="D145" s="2" t="str">
        <f t="shared" si="5"/>
        <v> / </v>
      </c>
      <c r="F145" s="18"/>
    </row>
    <row r="146" spans="4:6" ht="14.25">
      <c r="D146" s="2" t="str">
        <f t="shared" si="5"/>
        <v> / </v>
      </c>
      <c r="F146" s="18"/>
    </row>
    <row r="147" spans="4:6" ht="14.25">
      <c r="D147" s="2" t="str">
        <f t="shared" si="5"/>
        <v> / </v>
      </c>
      <c r="F147" s="18"/>
    </row>
    <row r="148" spans="4:6" ht="14.25">
      <c r="D148" s="2" t="str">
        <f t="shared" si="5"/>
        <v> / </v>
      </c>
      <c r="F148" s="18"/>
    </row>
    <row r="149" spans="4:6" ht="14.25">
      <c r="D149" s="2" t="str">
        <f t="shared" si="5"/>
        <v> / </v>
      </c>
      <c r="F149" s="18"/>
    </row>
    <row r="150" spans="4:6" ht="14.25">
      <c r="D150" s="2" t="str">
        <f t="shared" si="5"/>
        <v> / </v>
      </c>
      <c r="F150" s="18"/>
    </row>
    <row r="151" spans="4:6" ht="14.25">
      <c r="D151" s="2" t="str">
        <f t="shared" si="5"/>
        <v> / </v>
      </c>
      <c r="F151" s="18"/>
    </row>
    <row r="152" spans="4:6" ht="14.25">
      <c r="D152" s="2" t="str">
        <f t="shared" si="5"/>
        <v> / </v>
      </c>
      <c r="F152" s="18"/>
    </row>
    <row r="153" spans="4:6" ht="14.25">
      <c r="D153" s="2" t="str">
        <f t="shared" si="5"/>
        <v> / </v>
      </c>
      <c r="F153" s="18"/>
    </row>
    <row r="154" spans="4:6" ht="14.25">
      <c r="D154" s="2" t="str">
        <f t="shared" si="5"/>
        <v> / </v>
      </c>
      <c r="F154" s="18"/>
    </row>
    <row r="155" spans="4:6" ht="14.25">
      <c r="D155" s="2" t="str">
        <f t="shared" si="5"/>
        <v> / </v>
      </c>
      <c r="F155" s="18"/>
    </row>
    <row r="156" spans="4:6" ht="14.25">
      <c r="D156" s="2" t="str">
        <f t="shared" si="5"/>
        <v> / </v>
      </c>
      <c r="F156" s="18"/>
    </row>
    <row r="157" spans="4:6" ht="14.25">
      <c r="D157" s="2" t="str">
        <f aca="true" t="shared" si="6" ref="D157:D188">B157&amp;" / "&amp;C157</f>
        <v> / </v>
      </c>
      <c r="F157" s="18"/>
    </row>
    <row r="158" spans="4:6" ht="14.25">
      <c r="D158" s="2" t="str">
        <f t="shared" si="6"/>
        <v> / </v>
      </c>
      <c r="F158" s="18"/>
    </row>
    <row r="159" spans="4:6" ht="14.25">
      <c r="D159" s="2" t="str">
        <f t="shared" si="6"/>
        <v> / </v>
      </c>
      <c r="F159" s="18"/>
    </row>
    <row r="160" spans="4:6" ht="14.25">
      <c r="D160" s="2" t="str">
        <f t="shared" si="6"/>
        <v> / </v>
      </c>
      <c r="F160" s="18"/>
    </row>
    <row r="161" spans="4:6" ht="14.25">
      <c r="D161" s="2" t="str">
        <f t="shared" si="6"/>
        <v> / </v>
      </c>
      <c r="F161" s="18"/>
    </row>
    <row r="162" spans="4:6" ht="14.25">
      <c r="D162" s="2" t="str">
        <f t="shared" si="6"/>
        <v> / </v>
      </c>
      <c r="F162" s="18"/>
    </row>
    <row r="163" spans="4:6" ht="14.25">
      <c r="D163" s="2" t="str">
        <f t="shared" si="6"/>
        <v> / </v>
      </c>
      <c r="F163" s="18"/>
    </row>
    <row r="164" spans="4:6" ht="14.25">
      <c r="D164" s="2" t="str">
        <f t="shared" si="6"/>
        <v> / </v>
      </c>
      <c r="F164" s="18"/>
    </row>
    <row r="165" spans="4:6" ht="14.25">
      <c r="D165" s="2" t="str">
        <f t="shared" si="6"/>
        <v> / </v>
      </c>
      <c r="F165" s="18"/>
    </row>
    <row r="166" spans="4:6" ht="14.25">
      <c r="D166" s="2" t="str">
        <f t="shared" si="6"/>
        <v> / </v>
      </c>
      <c r="F166" s="18"/>
    </row>
    <row r="167" spans="4:6" ht="14.25">
      <c r="D167" s="2" t="str">
        <f t="shared" si="6"/>
        <v> / </v>
      </c>
      <c r="F167" s="18"/>
    </row>
    <row r="168" spans="4:6" ht="14.25">
      <c r="D168" s="2" t="str">
        <f t="shared" si="6"/>
        <v> / </v>
      </c>
      <c r="F168" s="18"/>
    </row>
    <row r="169" spans="4:6" ht="14.25">
      <c r="D169" s="2" t="str">
        <f t="shared" si="6"/>
        <v> / </v>
      </c>
      <c r="F169" s="18"/>
    </row>
    <row r="170" spans="4:6" ht="14.25">
      <c r="D170" s="2" t="str">
        <f t="shared" si="6"/>
        <v> / </v>
      </c>
      <c r="F170" s="18"/>
    </row>
    <row r="171" spans="4:6" ht="14.25">
      <c r="D171" s="2" t="str">
        <f t="shared" si="6"/>
        <v> / </v>
      </c>
      <c r="F171" s="18"/>
    </row>
    <row r="172" spans="4:6" ht="14.25">
      <c r="D172" s="2" t="str">
        <f t="shared" si="6"/>
        <v> / </v>
      </c>
      <c r="F172" s="18"/>
    </row>
    <row r="173" spans="4:6" ht="14.25">
      <c r="D173" s="2" t="str">
        <f t="shared" si="6"/>
        <v> / </v>
      </c>
      <c r="F173" s="18"/>
    </row>
    <row r="174" spans="4:6" ht="14.25">
      <c r="D174" s="2" t="str">
        <f t="shared" si="6"/>
        <v> / </v>
      </c>
      <c r="F174" s="18"/>
    </row>
    <row r="175" spans="4:6" ht="14.25">
      <c r="D175" s="2" t="str">
        <f t="shared" si="6"/>
        <v> / </v>
      </c>
      <c r="F175" s="18"/>
    </row>
    <row r="176" spans="4:6" ht="14.25">
      <c r="D176" s="2" t="str">
        <f t="shared" si="6"/>
        <v> / </v>
      </c>
      <c r="F176" s="18"/>
    </row>
    <row r="177" spans="4:6" ht="14.25">
      <c r="D177" s="2" t="str">
        <f t="shared" si="6"/>
        <v> / </v>
      </c>
      <c r="F177" s="18"/>
    </row>
    <row r="178" spans="4:6" ht="14.25">
      <c r="D178" s="2" t="str">
        <f t="shared" si="6"/>
        <v> / </v>
      </c>
      <c r="F178" s="18"/>
    </row>
    <row r="179" spans="4:6" ht="14.25">
      <c r="D179" s="2" t="str">
        <f t="shared" si="6"/>
        <v> / </v>
      </c>
      <c r="F179" s="18"/>
    </row>
    <row r="180" spans="4:6" ht="14.25">
      <c r="D180" s="2" t="str">
        <f t="shared" si="6"/>
        <v> / </v>
      </c>
      <c r="F180" s="18"/>
    </row>
    <row r="181" spans="4:6" ht="14.25">
      <c r="D181" s="2" t="str">
        <f t="shared" si="6"/>
        <v> / </v>
      </c>
      <c r="F181" s="18"/>
    </row>
    <row r="182" spans="4:6" ht="14.25">
      <c r="D182" s="2" t="str">
        <f t="shared" si="6"/>
        <v> / </v>
      </c>
      <c r="F182" s="18"/>
    </row>
    <row r="183" spans="4:6" ht="14.25">
      <c r="D183" s="2" t="str">
        <f t="shared" si="6"/>
        <v> / </v>
      </c>
      <c r="F183" s="18"/>
    </row>
    <row r="184" spans="4:6" ht="14.25">
      <c r="D184" s="2" t="str">
        <f t="shared" si="6"/>
        <v> / </v>
      </c>
      <c r="F184" s="18"/>
    </row>
    <row r="185" spans="4:6" ht="14.25">
      <c r="D185" s="2" t="str">
        <f t="shared" si="6"/>
        <v> / </v>
      </c>
      <c r="F185" s="18"/>
    </row>
    <row r="186" spans="4:6" ht="14.25">
      <c r="D186" s="2" t="str">
        <f t="shared" si="6"/>
        <v> / </v>
      </c>
      <c r="F186" s="18"/>
    </row>
    <row r="187" spans="4:6" ht="14.25">
      <c r="D187" s="2" t="str">
        <f t="shared" si="6"/>
        <v> / </v>
      </c>
      <c r="F187" s="18"/>
    </row>
    <row r="188" spans="4:6" ht="14.25">
      <c r="D188" s="2" t="str">
        <f t="shared" si="6"/>
        <v> / </v>
      </c>
      <c r="F188" s="18"/>
    </row>
    <row r="189" spans="4:6" ht="14.25">
      <c r="D189" s="2" t="str">
        <f aca="true" t="shared" si="7" ref="D189:D220">B189&amp;" / "&amp;C189</f>
        <v> / </v>
      </c>
      <c r="F189" s="18"/>
    </row>
    <row r="190" spans="4:6" ht="14.25">
      <c r="D190" s="2" t="str">
        <f t="shared" si="7"/>
        <v> / </v>
      </c>
      <c r="F190" s="18"/>
    </row>
    <row r="191" spans="4:6" ht="14.25">
      <c r="D191" s="2" t="str">
        <f t="shared" si="7"/>
        <v> / </v>
      </c>
      <c r="F191" s="18"/>
    </row>
    <row r="192" spans="4:6" ht="14.25">
      <c r="D192" s="2" t="str">
        <f t="shared" si="7"/>
        <v> / </v>
      </c>
      <c r="F192" s="18"/>
    </row>
    <row r="193" spans="4:6" ht="14.25">
      <c r="D193" s="2" t="str">
        <f t="shared" si="7"/>
        <v> / </v>
      </c>
      <c r="F193" s="18"/>
    </row>
    <row r="194" spans="4:6" ht="14.25">
      <c r="D194" s="2" t="str">
        <f t="shared" si="7"/>
        <v> / </v>
      </c>
      <c r="F194" s="18"/>
    </row>
    <row r="195" spans="4:6" ht="14.25">
      <c r="D195" s="2" t="str">
        <f t="shared" si="7"/>
        <v> / </v>
      </c>
      <c r="F195" s="18"/>
    </row>
    <row r="196" spans="4:6" ht="14.25">
      <c r="D196" s="2" t="str">
        <f t="shared" si="7"/>
        <v> / </v>
      </c>
      <c r="F196" s="18"/>
    </row>
    <row r="197" spans="4:6" ht="14.25">
      <c r="D197" s="2" t="str">
        <f t="shared" si="7"/>
        <v> / </v>
      </c>
      <c r="F197" s="18"/>
    </row>
    <row r="198" ht="14.25">
      <c r="D198" s="2" t="str">
        <f t="shared" si="7"/>
        <v> / </v>
      </c>
    </row>
    <row r="199" ht="14.25">
      <c r="D199" s="2" t="str">
        <f t="shared" si="7"/>
        <v> / </v>
      </c>
    </row>
    <row r="200" ht="14.25">
      <c r="D200" s="2" t="str">
        <f t="shared" si="7"/>
        <v> / </v>
      </c>
    </row>
    <row r="201" ht="14.25">
      <c r="D201" s="2" t="str">
        <f t="shared" si="7"/>
        <v> / </v>
      </c>
    </row>
    <row r="202" ht="14.25">
      <c r="D202" s="2" t="str">
        <f t="shared" si="7"/>
        <v> / </v>
      </c>
    </row>
    <row r="203" ht="14.25">
      <c r="D203" s="2" t="str">
        <f t="shared" si="7"/>
        <v> / </v>
      </c>
    </row>
    <row r="204" ht="14.25">
      <c r="D204" s="2" t="str">
        <f t="shared" si="7"/>
        <v> / </v>
      </c>
    </row>
    <row r="205" ht="14.25">
      <c r="D205" s="2" t="str">
        <f t="shared" si="7"/>
        <v> / </v>
      </c>
    </row>
    <row r="206" ht="14.25">
      <c r="D206" s="2" t="str">
        <f t="shared" si="7"/>
        <v> / </v>
      </c>
    </row>
    <row r="207" ht="14.25">
      <c r="D207" s="2" t="str">
        <f t="shared" si="7"/>
        <v> / </v>
      </c>
    </row>
    <row r="208" ht="14.25">
      <c r="D208" s="2" t="str">
        <f t="shared" si="7"/>
        <v> / </v>
      </c>
    </row>
    <row r="209" ht="14.25">
      <c r="D209" s="2" t="str">
        <f t="shared" si="7"/>
        <v> / </v>
      </c>
    </row>
    <row r="210" ht="14.25">
      <c r="D210" s="2" t="str">
        <f t="shared" si="7"/>
        <v> / </v>
      </c>
    </row>
    <row r="211" ht="14.25">
      <c r="D211" s="2" t="str">
        <f t="shared" si="7"/>
        <v> / </v>
      </c>
    </row>
    <row r="212" ht="14.25">
      <c r="D212" s="2" t="str">
        <f t="shared" si="7"/>
        <v> / </v>
      </c>
    </row>
    <row r="213" ht="14.25">
      <c r="D213" s="2" t="str">
        <f t="shared" si="7"/>
        <v> / </v>
      </c>
    </row>
    <row r="214" ht="14.25">
      <c r="D214" s="2" t="str">
        <f t="shared" si="7"/>
        <v> / </v>
      </c>
    </row>
    <row r="215" ht="14.25">
      <c r="D215" s="2" t="str">
        <f t="shared" si="7"/>
        <v> / </v>
      </c>
    </row>
    <row r="216" ht="14.25">
      <c r="D216" s="2" t="str">
        <f t="shared" si="7"/>
        <v> / </v>
      </c>
    </row>
    <row r="217" ht="14.25">
      <c r="D217" s="2" t="str">
        <f t="shared" si="7"/>
        <v> / </v>
      </c>
    </row>
    <row r="218" ht="14.25">
      <c r="D218" s="2" t="str">
        <f t="shared" si="7"/>
        <v> / </v>
      </c>
    </row>
    <row r="219" ht="14.25">
      <c r="D219" s="2" t="str">
        <f t="shared" si="7"/>
        <v> / </v>
      </c>
    </row>
    <row r="220" ht="14.25">
      <c r="D220" s="2" t="str">
        <f t="shared" si="7"/>
        <v> / </v>
      </c>
    </row>
    <row r="221" ht="14.25">
      <c r="D221" s="2" t="str">
        <f aca="true" t="shared" si="8" ref="D221:D252">B221&amp;" / "&amp;C221</f>
        <v> / </v>
      </c>
    </row>
    <row r="222" ht="14.25">
      <c r="D222" s="2" t="str">
        <f t="shared" si="8"/>
        <v> / </v>
      </c>
    </row>
    <row r="223" ht="14.25">
      <c r="D223" s="2" t="str">
        <f t="shared" si="8"/>
        <v> / </v>
      </c>
    </row>
    <row r="224" ht="14.25">
      <c r="D224" s="2" t="str">
        <f t="shared" si="8"/>
        <v> / </v>
      </c>
    </row>
    <row r="225" ht="14.25">
      <c r="D225" s="2" t="str">
        <f t="shared" si="8"/>
        <v> / </v>
      </c>
    </row>
    <row r="226" ht="14.25">
      <c r="D226" s="2" t="str">
        <f t="shared" si="8"/>
        <v> / </v>
      </c>
    </row>
    <row r="227" ht="14.25">
      <c r="D227" s="2" t="str">
        <f t="shared" si="8"/>
        <v> / </v>
      </c>
    </row>
    <row r="228" ht="14.25">
      <c r="D228" s="2" t="str">
        <f t="shared" si="8"/>
        <v> / </v>
      </c>
    </row>
    <row r="229" ht="14.25">
      <c r="D229" s="2" t="str">
        <f t="shared" si="8"/>
        <v> / </v>
      </c>
    </row>
    <row r="230" ht="14.25">
      <c r="D230" s="2" t="str">
        <f t="shared" si="8"/>
        <v> / </v>
      </c>
    </row>
    <row r="231" ht="14.25">
      <c r="D231" s="2" t="str">
        <f t="shared" si="8"/>
        <v> / </v>
      </c>
    </row>
    <row r="232" ht="14.25">
      <c r="D232" s="2" t="str">
        <f t="shared" si="8"/>
        <v> / </v>
      </c>
    </row>
    <row r="233" ht="14.25">
      <c r="D233" s="2" t="str">
        <f t="shared" si="8"/>
        <v> / </v>
      </c>
    </row>
    <row r="234" ht="14.25">
      <c r="D234" s="2" t="str">
        <f t="shared" si="8"/>
        <v> / </v>
      </c>
    </row>
    <row r="235" ht="14.25">
      <c r="D235" s="2" t="str">
        <f t="shared" si="8"/>
        <v> / </v>
      </c>
    </row>
    <row r="236" ht="14.25">
      <c r="D236" s="2" t="str">
        <f t="shared" si="8"/>
        <v> / </v>
      </c>
    </row>
    <row r="237" ht="14.25">
      <c r="D237" s="2" t="str">
        <f t="shared" si="8"/>
        <v> / </v>
      </c>
    </row>
    <row r="238" ht="14.25">
      <c r="D238" s="2" t="str">
        <f t="shared" si="8"/>
        <v> / </v>
      </c>
    </row>
    <row r="239" ht="14.25">
      <c r="D239" s="2" t="str">
        <f t="shared" si="8"/>
        <v> / </v>
      </c>
    </row>
    <row r="240" ht="14.25">
      <c r="D240" s="2" t="str">
        <f t="shared" si="8"/>
        <v> / </v>
      </c>
    </row>
    <row r="241" ht="14.25">
      <c r="D241" s="2" t="str">
        <f t="shared" si="8"/>
        <v> / </v>
      </c>
    </row>
    <row r="242" ht="14.25">
      <c r="D242" s="2" t="str">
        <f t="shared" si="8"/>
        <v> / </v>
      </c>
    </row>
    <row r="243" ht="14.25">
      <c r="D243" s="2" t="str">
        <f t="shared" si="8"/>
        <v> / </v>
      </c>
    </row>
    <row r="244" ht="14.25">
      <c r="D244" s="2" t="str">
        <f t="shared" si="8"/>
        <v> / </v>
      </c>
    </row>
    <row r="245" ht="14.25">
      <c r="D245" s="2" t="str">
        <f t="shared" si="8"/>
        <v> / </v>
      </c>
    </row>
    <row r="246" ht="14.25">
      <c r="D246" s="2" t="str">
        <f t="shared" si="8"/>
        <v> / </v>
      </c>
    </row>
    <row r="247" ht="14.25">
      <c r="D247" s="2" t="str">
        <f t="shared" si="8"/>
        <v> / </v>
      </c>
    </row>
    <row r="248" ht="14.25">
      <c r="D248" s="2" t="str">
        <f t="shared" si="8"/>
        <v> / </v>
      </c>
    </row>
    <row r="249" ht="14.25">
      <c r="D249" s="2" t="str">
        <f t="shared" si="8"/>
        <v> / </v>
      </c>
    </row>
    <row r="250" ht="14.25">
      <c r="D250" s="2" t="str">
        <f t="shared" si="8"/>
        <v> / </v>
      </c>
    </row>
    <row r="251" ht="14.25">
      <c r="D251" s="2" t="str">
        <f t="shared" si="8"/>
        <v> / </v>
      </c>
    </row>
    <row r="252" ht="14.25">
      <c r="D252" s="2" t="str">
        <f t="shared" si="8"/>
        <v> / </v>
      </c>
    </row>
    <row r="253" ht="14.25">
      <c r="D253" s="2" t="str">
        <f aca="true" t="shared" si="9" ref="D253:D284">B253&amp;" / "&amp;C253</f>
        <v> / </v>
      </c>
    </row>
    <row r="254" ht="14.25">
      <c r="D254" s="2" t="str">
        <f t="shared" si="9"/>
        <v> / </v>
      </c>
    </row>
    <row r="255" ht="14.25">
      <c r="D255" s="2" t="str">
        <f t="shared" si="9"/>
        <v> / </v>
      </c>
    </row>
    <row r="256" ht="14.25">
      <c r="D256" s="2" t="str">
        <f t="shared" si="9"/>
        <v> / </v>
      </c>
    </row>
    <row r="257" ht="14.25">
      <c r="D257" s="2" t="str">
        <f t="shared" si="9"/>
        <v> / </v>
      </c>
    </row>
    <row r="258" ht="14.25">
      <c r="D258" s="2" t="str">
        <f t="shared" si="9"/>
        <v> / </v>
      </c>
    </row>
    <row r="259" ht="14.25">
      <c r="D259" s="2" t="str">
        <f t="shared" si="9"/>
        <v> / </v>
      </c>
    </row>
    <row r="260" ht="14.25">
      <c r="D260" s="2" t="str">
        <f t="shared" si="9"/>
        <v> / </v>
      </c>
    </row>
    <row r="261" ht="14.25">
      <c r="D261" s="2" t="str">
        <f t="shared" si="9"/>
        <v> / </v>
      </c>
    </row>
    <row r="262" ht="14.25">
      <c r="D262" s="2" t="str">
        <f t="shared" si="9"/>
        <v> / </v>
      </c>
    </row>
    <row r="263" ht="14.25">
      <c r="D263" s="2" t="str">
        <f t="shared" si="9"/>
        <v> / </v>
      </c>
    </row>
    <row r="264" ht="14.25">
      <c r="D264" s="2" t="str">
        <f t="shared" si="9"/>
        <v> / </v>
      </c>
    </row>
    <row r="265" ht="14.25">
      <c r="D265" s="2" t="str">
        <f t="shared" si="9"/>
        <v> / </v>
      </c>
    </row>
    <row r="266" ht="14.25">
      <c r="D266" s="2" t="str">
        <f t="shared" si="9"/>
        <v> / </v>
      </c>
    </row>
    <row r="267" ht="14.25">
      <c r="D267" s="2" t="str">
        <f t="shared" si="9"/>
        <v> / </v>
      </c>
    </row>
    <row r="268" ht="14.25">
      <c r="D268" s="2" t="str">
        <f t="shared" si="9"/>
        <v> / </v>
      </c>
    </row>
    <row r="269" ht="14.25">
      <c r="D269" s="2" t="str">
        <f t="shared" si="9"/>
        <v> / </v>
      </c>
    </row>
    <row r="270" ht="14.25">
      <c r="D270" s="2" t="str">
        <f t="shared" si="9"/>
        <v> / </v>
      </c>
    </row>
    <row r="271" ht="14.25">
      <c r="D271" s="2" t="str">
        <f t="shared" si="9"/>
        <v> / </v>
      </c>
    </row>
    <row r="272" ht="14.25">
      <c r="D272" s="2" t="str">
        <f t="shared" si="9"/>
        <v> / </v>
      </c>
    </row>
    <row r="273" ht="14.25">
      <c r="D273" s="2" t="str">
        <f t="shared" si="9"/>
        <v> / </v>
      </c>
    </row>
    <row r="274" ht="14.25">
      <c r="D274" s="2" t="str">
        <f t="shared" si="9"/>
        <v> / </v>
      </c>
    </row>
    <row r="275" ht="14.25">
      <c r="D275" s="2" t="str">
        <f t="shared" si="9"/>
        <v> / </v>
      </c>
    </row>
    <row r="276" ht="14.25">
      <c r="D276" s="2" t="str">
        <f t="shared" si="9"/>
        <v> / </v>
      </c>
    </row>
    <row r="277" ht="14.25">
      <c r="D277" s="2" t="str">
        <f t="shared" si="9"/>
        <v> / </v>
      </c>
    </row>
    <row r="278" ht="14.25">
      <c r="D278" s="2" t="str">
        <f t="shared" si="9"/>
        <v> / </v>
      </c>
    </row>
    <row r="279" ht="14.25">
      <c r="D279" s="2" t="str">
        <f t="shared" si="9"/>
        <v> / </v>
      </c>
    </row>
    <row r="280" ht="14.25">
      <c r="D280" s="2" t="str">
        <f t="shared" si="9"/>
        <v> / </v>
      </c>
    </row>
    <row r="281" ht="14.25">
      <c r="D281" s="2" t="str">
        <f t="shared" si="9"/>
        <v> / </v>
      </c>
    </row>
    <row r="282" ht="14.25">
      <c r="D282" s="2" t="str">
        <f t="shared" si="9"/>
        <v> / </v>
      </c>
    </row>
    <row r="283" ht="14.25">
      <c r="D283" s="2" t="str">
        <f t="shared" si="9"/>
        <v> / </v>
      </c>
    </row>
    <row r="284" ht="14.25">
      <c r="D284" s="2" t="str">
        <f t="shared" si="9"/>
        <v> / </v>
      </c>
    </row>
    <row r="285" ht="14.25">
      <c r="D285" s="2" t="str">
        <f aca="true" t="shared" si="10" ref="D285:D298">B285&amp;" / "&amp;C285</f>
        <v> / </v>
      </c>
    </row>
    <row r="286" ht="14.25">
      <c r="D286" s="2" t="str">
        <f t="shared" si="10"/>
        <v> / </v>
      </c>
    </row>
    <row r="287" ht="14.25">
      <c r="D287" s="2" t="str">
        <f t="shared" si="10"/>
        <v> / </v>
      </c>
    </row>
    <row r="288" ht="14.25">
      <c r="D288" s="2" t="str">
        <f t="shared" si="10"/>
        <v> / </v>
      </c>
    </row>
    <row r="289" ht="14.25">
      <c r="D289" s="2" t="str">
        <f t="shared" si="10"/>
        <v> / </v>
      </c>
    </row>
    <row r="290" ht="14.25">
      <c r="D290" s="2" t="str">
        <f t="shared" si="10"/>
        <v> / </v>
      </c>
    </row>
    <row r="291" ht="14.25">
      <c r="D291" s="2" t="str">
        <f t="shared" si="10"/>
        <v> / </v>
      </c>
    </row>
    <row r="292" ht="14.25">
      <c r="D292" s="2" t="str">
        <f t="shared" si="10"/>
        <v> / </v>
      </c>
    </row>
    <row r="293" ht="14.25">
      <c r="D293" s="2" t="str">
        <f t="shared" si="10"/>
        <v> / </v>
      </c>
    </row>
    <row r="294" ht="14.25">
      <c r="D294" s="2" t="str">
        <f t="shared" si="10"/>
        <v> / </v>
      </c>
    </row>
    <row r="295" ht="14.25">
      <c r="D295" s="2" t="str">
        <f t="shared" si="10"/>
        <v> / </v>
      </c>
    </row>
    <row r="296" ht="14.25">
      <c r="D296" s="2" t="str">
        <f t="shared" si="10"/>
        <v> / </v>
      </c>
    </row>
    <row r="297" ht="14.25">
      <c r="D297" s="2" t="str">
        <f t="shared" si="10"/>
        <v> / </v>
      </c>
    </row>
    <row r="298" ht="14.25">
      <c r="D298" s="2" t="str">
        <f t="shared" si="10"/>
        <v> / </v>
      </c>
    </row>
  </sheetData>
  <sheetProtection selectLockedCells="1" selectUnlockedCells="1"/>
  <mergeCells count="1">
    <mergeCell ref="A1:C4"/>
  </mergeCells>
  <conditionalFormatting sqref="Q1:Q5 Q136:Q65536 P125:P135">
    <cfRule type="cellIs" priority="293" dxfId="42" operator="greaterThan" stopIfTrue="1">
      <formula>Ini!#REF!</formula>
    </cfRule>
  </conditionalFormatting>
  <conditionalFormatting sqref="N8:N17 N27:N33 N84:N86 N98:N104 N106:N108 N110:N111 N113:N117 N119:N123 N67:N76 N24:N25 N19:N22 N35:N48 N78:N82 N88:N96 N50:N63">
    <cfRule type="cellIs" priority="295" dxfId="42" operator="greaterThan" stopIfTrue="1">
      <formula>$E$4</formula>
    </cfRule>
    <cfRule type="cellIs" priority="296" dxfId="41" operator="greaterThan" stopIfTrue="1">
      <formula>$E$2</formula>
    </cfRule>
  </conditionalFormatting>
  <conditionalFormatting sqref="R1:R4">
    <cfRule type="cellIs" priority="290" dxfId="42" operator="greaterThan" stopIfTrue="1">
      <formula>Ini!#REF!</formula>
    </cfRule>
  </conditionalFormatting>
  <conditionalFormatting sqref="I8 I64 I123:J123 I66:J70 M7:M8 M65:M70 M101:M103 M13:M16 I13:J16 M110 M117:M120 I117:J120 M24:M36 N65 M83:M98 I72:I75 M72:M75 J71:J75 I65:L65 I17:L19 I76:L80 I111:M116 K8:L16 I29:L34 I83:L87 I101:L110 K117:L123 I24:L27 I89:L98 K66:L75 I39:M43 I7:L7 J44:L46 J20:L23 K81:L82 J28:L28 K88:L88 J35:L39 I99:M100 K54:L64 I54:J61 M54:M61 I47:M53">
    <cfRule type="cellIs" priority="288" dxfId="40" operator="equal" stopIfTrue="1">
      <formula>0</formula>
    </cfRule>
  </conditionalFormatting>
  <conditionalFormatting sqref="M64">
    <cfRule type="cellIs" priority="173" dxfId="40" operator="equal" stopIfTrue="1">
      <formula>0</formula>
    </cfRule>
  </conditionalFormatting>
  <conditionalFormatting sqref="M19">
    <cfRule type="cellIs" priority="155" dxfId="40" operator="equal" stopIfTrue="1">
      <formula>0</formula>
    </cfRule>
  </conditionalFormatting>
  <conditionalFormatting sqref="M80">
    <cfRule type="cellIs" priority="150" dxfId="40" operator="equal" stopIfTrue="1">
      <formula>0</formula>
    </cfRule>
  </conditionalFormatting>
  <conditionalFormatting sqref="M104:M107 M109">
    <cfRule type="cellIs" priority="146" dxfId="40" operator="equal" stopIfTrue="1">
      <formula>0</formula>
    </cfRule>
  </conditionalFormatting>
  <conditionalFormatting sqref="I71 M71">
    <cfRule type="cellIs" priority="141" dxfId="40" operator="equal" stopIfTrue="1">
      <formula>0</formula>
    </cfRule>
  </conditionalFormatting>
  <conditionalFormatting sqref="M123">
    <cfRule type="cellIs" priority="137" dxfId="40" operator="equal" stopIfTrue="1">
      <formula>0</formula>
    </cfRule>
  </conditionalFormatting>
  <conditionalFormatting sqref="I9:I12 M9:M12">
    <cfRule type="cellIs" priority="132" dxfId="40" operator="equal" stopIfTrue="1">
      <formula>0</formula>
    </cfRule>
  </conditionalFormatting>
  <conditionalFormatting sqref="J8">
    <cfRule type="cellIs" priority="135" dxfId="40" operator="equal" stopIfTrue="1">
      <formula>0</formula>
    </cfRule>
  </conditionalFormatting>
  <conditionalFormatting sqref="M62">
    <cfRule type="cellIs" priority="127" dxfId="40" operator="equal" stopIfTrue="1">
      <formula>0</formula>
    </cfRule>
  </conditionalFormatting>
  <conditionalFormatting sqref="J9:J12">
    <cfRule type="cellIs" priority="131" dxfId="40" operator="equal" stopIfTrue="1">
      <formula>0</formula>
    </cfRule>
  </conditionalFormatting>
  <conditionalFormatting sqref="I62">
    <cfRule type="cellIs" priority="130" dxfId="40" operator="equal" stopIfTrue="1">
      <formula>0</formula>
    </cfRule>
  </conditionalFormatting>
  <conditionalFormatting sqref="M44:M46 I44:I46">
    <cfRule type="cellIs" priority="118" dxfId="40" operator="equal" stopIfTrue="1">
      <formula>0</formula>
    </cfRule>
  </conditionalFormatting>
  <conditionalFormatting sqref="J62 J64">
    <cfRule type="cellIs" priority="125" dxfId="40" operator="equal" stopIfTrue="1">
      <formula>0</formula>
    </cfRule>
  </conditionalFormatting>
  <conditionalFormatting sqref="I121:J121">
    <cfRule type="cellIs" priority="123" dxfId="40" operator="equal" stopIfTrue="1">
      <formula>0</formula>
    </cfRule>
  </conditionalFormatting>
  <conditionalFormatting sqref="M121">
    <cfRule type="cellIs" priority="120" dxfId="40" operator="equal" stopIfTrue="1">
      <formula>0</formula>
    </cfRule>
  </conditionalFormatting>
  <conditionalFormatting sqref="I20">
    <cfRule type="cellIs" priority="113" dxfId="40" operator="equal" stopIfTrue="1">
      <formula>0</formula>
    </cfRule>
  </conditionalFormatting>
  <conditionalFormatting sqref="M20">
    <cfRule type="cellIs" priority="112" dxfId="40" operator="equal" stopIfTrue="1">
      <formula>0</formula>
    </cfRule>
  </conditionalFormatting>
  <conditionalFormatting sqref="I81:J81">
    <cfRule type="cellIs" priority="109" dxfId="40" operator="equal" stopIfTrue="1">
      <formula>0</formula>
    </cfRule>
  </conditionalFormatting>
  <conditionalFormatting sqref="M81">
    <cfRule type="cellIs" priority="106" dxfId="40" operator="equal" stopIfTrue="1">
      <formula>0</formula>
    </cfRule>
  </conditionalFormatting>
  <conditionalFormatting sqref="I28">
    <cfRule type="cellIs" priority="104" dxfId="40" operator="equal" stopIfTrue="1">
      <formula>0</formula>
    </cfRule>
  </conditionalFormatting>
  <conditionalFormatting sqref="I88:J88">
    <cfRule type="cellIs" priority="98" dxfId="40" operator="equal" stopIfTrue="1">
      <formula>0</formula>
    </cfRule>
  </conditionalFormatting>
  <conditionalFormatting sqref="I122:J122">
    <cfRule type="cellIs" priority="96" dxfId="40" operator="equal" stopIfTrue="1">
      <formula>0</formula>
    </cfRule>
  </conditionalFormatting>
  <conditionalFormatting sqref="M122">
    <cfRule type="cellIs" priority="93" dxfId="40" operator="equal" stopIfTrue="1">
      <formula>0</formula>
    </cfRule>
  </conditionalFormatting>
  <conditionalFormatting sqref="I35:I36">
    <cfRule type="cellIs" priority="91" dxfId="40" operator="equal" stopIfTrue="1">
      <formula>0</formula>
    </cfRule>
  </conditionalFormatting>
  <conditionalFormatting sqref="I21:I22">
    <cfRule type="cellIs" priority="85" dxfId="40" operator="equal" stopIfTrue="1">
      <formula>0</formula>
    </cfRule>
  </conditionalFormatting>
  <conditionalFormatting sqref="M21:M22">
    <cfRule type="cellIs" priority="84" dxfId="40" operator="equal" stopIfTrue="1">
      <formula>0</formula>
    </cfRule>
  </conditionalFormatting>
  <conditionalFormatting sqref="M17">
    <cfRule type="cellIs" priority="76" dxfId="40" operator="equal" stopIfTrue="1">
      <formula>0</formula>
    </cfRule>
  </conditionalFormatting>
  <conditionalFormatting sqref="M78">
    <cfRule type="cellIs" priority="69" dxfId="40" operator="equal" stopIfTrue="1">
      <formula>0</formula>
    </cfRule>
  </conditionalFormatting>
  <conditionalFormatting sqref="M79">
    <cfRule type="cellIs" priority="65" dxfId="40" operator="equal" stopIfTrue="1">
      <formula>0</formula>
    </cfRule>
  </conditionalFormatting>
  <conditionalFormatting sqref="I82:J82">
    <cfRule type="cellIs" priority="59" dxfId="40" operator="equal" stopIfTrue="1">
      <formula>0</formula>
    </cfRule>
  </conditionalFormatting>
  <conditionalFormatting sqref="M82">
    <cfRule type="cellIs" priority="58" dxfId="40" operator="equal" stopIfTrue="1">
      <formula>0</formula>
    </cfRule>
  </conditionalFormatting>
  <conditionalFormatting sqref="M76">
    <cfRule type="cellIs" priority="53" dxfId="40" operator="equal" stopIfTrue="1">
      <formula>0</formula>
    </cfRule>
  </conditionalFormatting>
  <conditionalFormatting sqref="M94:M96">
    <cfRule type="cellIs" priority="49" dxfId="40" operator="equal" stopIfTrue="1">
      <formula>0</formula>
    </cfRule>
  </conditionalFormatting>
  <conditionalFormatting sqref="I63">
    <cfRule type="cellIs" priority="46" dxfId="40" operator="equal" stopIfTrue="1">
      <formula>0</formula>
    </cfRule>
  </conditionalFormatting>
  <conditionalFormatting sqref="M63">
    <cfRule type="cellIs" priority="45" dxfId="40" operator="equal" stopIfTrue="1">
      <formula>0</formula>
    </cfRule>
  </conditionalFormatting>
  <conditionalFormatting sqref="J63">
    <cfRule type="cellIs" priority="44" dxfId="40" operator="equal" stopIfTrue="1">
      <formula>0</formula>
    </cfRule>
  </conditionalFormatting>
  <conditionalFormatting sqref="M38:M39">
    <cfRule type="cellIs" priority="41" dxfId="40" operator="equal" stopIfTrue="1">
      <formula>0</formula>
    </cfRule>
  </conditionalFormatting>
  <conditionalFormatting sqref="I38:I39">
    <cfRule type="cellIs" priority="40" dxfId="40" operator="equal" stopIfTrue="1">
      <formula>0</formula>
    </cfRule>
  </conditionalFormatting>
  <conditionalFormatting sqref="M37">
    <cfRule type="cellIs" priority="33" dxfId="40" operator="equal" stopIfTrue="1">
      <formula>0</formula>
    </cfRule>
  </conditionalFormatting>
  <conditionalFormatting sqref="I37">
    <cfRule type="cellIs" priority="32" dxfId="40" operator="equal" stopIfTrue="1">
      <formula>0</formula>
    </cfRule>
  </conditionalFormatting>
  <conditionalFormatting sqref="M108">
    <cfRule type="cellIs" priority="18" dxfId="40" operator="equal" stopIfTrue="1">
      <formula>0</formula>
    </cfRule>
  </conditionalFormatting>
  <conditionalFormatting sqref="N23">
    <cfRule type="cellIs" priority="12" dxfId="42" operator="greaterThan" stopIfTrue="1">
      <formula>$E$4</formula>
    </cfRule>
    <cfRule type="cellIs" priority="13" dxfId="41" operator="greaterThan" stopIfTrue="1">
      <formula>$E$2</formula>
    </cfRule>
  </conditionalFormatting>
  <conditionalFormatting sqref="I23">
    <cfRule type="cellIs" priority="11" dxfId="40" operator="equal" stopIfTrue="1">
      <formula>0</formula>
    </cfRule>
  </conditionalFormatting>
  <conditionalFormatting sqref="M23">
    <cfRule type="cellIs" priority="10" dxfId="40" operator="equal" stopIfTrue="1">
      <formula>0</formula>
    </cfRule>
  </conditionalFormatting>
  <conditionalFormatting sqref="N18">
    <cfRule type="cellIs" priority="7" dxfId="42" operator="greaterThan" stopIfTrue="1">
      <formula>$E$4</formula>
    </cfRule>
    <cfRule type="cellIs" priority="8" dxfId="41" operator="greaterThan" stopIfTrue="1">
      <formula>$E$2</formula>
    </cfRule>
  </conditionalFormatting>
  <conditionalFormatting sqref="M18">
    <cfRule type="cellIs" priority="5" dxfId="40" operator="equal" stopIfTrue="1">
      <formula>0</formula>
    </cfRule>
  </conditionalFormatting>
  <conditionalFormatting sqref="N77">
    <cfRule type="cellIs" priority="3" dxfId="42" operator="greaterThan" stopIfTrue="1">
      <formula>$E$4</formula>
    </cfRule>
    <cfRule type="cellIs" priority="4" dxfId="41" operator="greaterThan" stopIfTrue="1">
      <formula>$E$2</formula>
    </cfRule>
  </conditionalFormatting>
  <conditionalFormatting sqref="M77">
    <cfRule type="cellIs" priority="1" dxfId="4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207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L36" sqref="L36"/>
    </sheetView>
  </sheetViews>
  <sheetFormatPr defaultColWidth="8.7109375" defaultRowHeight="12.75"/>
  <cols>
    <col min="1" max="1" width="5.8515625" style="1" customWidth="1"/>
    <col min="2" max="2" width="23.57421875" style="2" customWidth="1"/>
    <col min="3" max="3" width="26.421875" style="2" customWidth="1"/>
    <col min="4" max="4" width="45.8515625" style="2" hidden="1" customWidth="1"/>
    <col min="5" max="5" width="10.00390625" style="1" hidden="1" customWidth="1"/>
    <col min="6" max="13" width="9.140625" style="1" customWidth="1"/>
    <col min="14" max="14" width="10.28125" style="1" customWidth="1"/>
    <col min="15" max="15" width="10.421875" style="1" bestFit="1" customWidth="1"/>
    <col min="16" max="17" width="9.140625" style="1" customWidth="1"/>
    <col min="18" max="16384" width="8.7109375" style="2" customWidth="1"/>
  </cols>
  <sheetData>
    <row r="1" spans="1:17" ht="15" customHeight="1">
      <c r="A1" s="129" t="s">
        <v>108</v>
      </c>
      <c r="B1" s="129"/>
      <c r="C1" s="129"/>
      <c r="E1" s="20">
        <v>0</v>
      </c>
      <c r="F1" s="20">
        <v>0</v>
      </c>
      <c r="G1" s="40" t="s">
        <v>73</v>
      </c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" customFormat="1" ht="15" customHeight="1">
      <c r="A2" s="129"/>
      <c r="B2" s="129"/>
      <c r="C2" s="129"/>
      <c r="E2" s="21">
        <v>19</v>
      </c>
      <c r="F2" s="21">
        <v>19</v>
      </c>
      <c r="G2" s="41" t="s">
        <v>74</v>
      </c>
      <c r="H2" s="41"/>
      <c r="I2" s="41"/>
      <c r="J2" s="41"/>
      <c r="K2" s="41"/>
      <c r="L2" s="41"/>
      <c r="M2" s="41"/>
      <c r="N2" s="41"/>
      <c r="O2" s="41"/>
      <c r="P2" s="41"/>
      <c r="Q2" s="4"/>
    </row>
    <row r="3" spans="1:17" s="3" customFormat="1" ht="15" customHeight="1">
      <c r="A3" s="129"/>
      <c r="B3" s="129"/>
      <c r="C3" s="129"/>
      <c r="E3" s="22"/>
      <c r="F3" s="22"/>
      <c r="G3" s="35" t="s">
        <v>84</v>
      </c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3" customFormat="1" ht="15" customHeight="1">
      <c r="A4" s="129"/>
      <c r="B4" s="129"/>
      <c r="C4" s="129"/>
      <c r="E4" s="23">
        <v>39</v>
      </c>
      <c r="F4" s="23">
        <v>39</v>
      </c>
      <c r="G4" s="41" t="s">
        <v>75</v>
      </c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3" customFormat="1" ht="15" customHeight="1">
      <c r="A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4" s="10" customFormat="1" ht="14.25">
      <c r="A6" s="5" t="s">
        <v>0</v>
      </c>
      <c r="B6" s="6" t="s">
        <v>1</v>
      </c>
      <c r="C6" s="6" t="s">
        <v>2</v>
      </c>
      <c r="D6" s="7" t="s">
        <v>3</v>
      </c>
      <c r="E6" s="24">
        <v>2018</v>
      </c>
      <c r="F6" s="24">
        <v>2019</v>
      </c>
      <c r="G6" s="24">
        <v>2020</v>
      </c>
      <c r="H6" s="24">
        <v>2021</v>
      </c>
      <c r="I6" s="8" t="s">
        <v>139</v>
      </c>
      <c r="J6" s="8" t="s">
        <v>4</v>
      </c>
      <c r="K6" s="8" t="s">
        <v>148</v>
      </c>
      <c r="L6" s="8" t="s">
        <v>147</v>
      </c>
      <c r="M6" s="8" t="s">
        <v>242</v>
      </c>
      <c r="N6" s="9">
        <v>2022</v>
      </c>
    </row>
    <row r="7" spans="1:17" ht="14.25">
      <c r="A7" s="1" t="s">
        <v>30</v>
      </c>
      <c r="B7" s="2" t="s">
        <v>82</v>
      </c>
      <c r="C7" s="32" t="s">
        <v>25</v>
      </c>
      <c r="D7" s="2" t="str">
        <f aca="true" t="shared" si="0" ref="D7:D22">B7&amp;" / "&amp;C7</f>
        <v>Aurélie Van Oost  / Kisha de Croissart</v>
      </c>
      <c r="E7" s="18">
        <v>19</v>
      </c>
      <c r="F7" s="18">
        <v>19</v>
      </c>
      <c r="G7" s="26">
        <v>19</v>
      </c>
      <c r="H7" s="80">
        <v>19</v>
      </c>
      <c r="I7" s="18"/>
      <c r="M7" s="37"/>
      <c r="N7" s="15">
        <f>SUM(H7:M7)</f>
        <v>19</v>
      </c>
      <c r="O7" s="2"/>
      <c r="P7" s="2"/>
      <c r="Q7" s="2"/>
    </row>
    <row r="8" spans="1:14" s="1" customFormat="1" ht="14.25">
      <c r="A8" s="1" t="s">
        <v>30</v>
      </c>
      <c r="B8" s="2" t="s">
        <v>9</v>
      </c>
      <c r="C8" s="42" t="s">
        <v>125</v>
      </c>
      <c r="D8" s="2" t="str">
        <f>B8&amp;" / "&amp;C8</f>
        <v>Caroline Jacoby / Miss Victory  </v>
      </c>
      <c r="F8" s="18"/>
      <c r="G8" s="18">
        <v>10</v>
      </c>
      <c r="H8" s="37">
        <v>24</v>
      </c>
      <c r="M8" s="37"/>
      <c r="N8" s="98">
        <f>SUM(H8:M8)</f>
        <v>24</v>
      </c>
    </row>
    <row r="9" spans="1:17" ht="14.25">
      <c r="A9" s="1" t="s">
        <v>30</v>
      </c>
      <c r="B9" s="2" t="s">
        <v>42</v>
      </c>
      <c r="C9" s="32" t="s">
        <v>25</v>
      </c>
      <c r="D9" s="2" t="str">
        <f t="shared" si="0"/>
        <v>Caroline Heraly / Kisha de Croissart</v>
      </c>
      <c r="E9" s="26">
        <v>16</v>
      </c>
      <c r="F9" s="25">
        <v>21</v>
      </c>
      <c r="G9" s="26">
        <v>21</v>
      </c>
      <c r="H9" s="80">
        <v>21</v>
      </c>
      <c r="I9" s="18"/>
      <c r="M9" s="37"/>
      <c r="N9" s="98">
        <f>SUM(H9:M9)</f>
        <v>21</v>
      </c>
      <c r="O9" s="2"/>
      <c r="P9" s="2"/>
      <c r="Q9" s="2"/>
    </row>
    <row r="10" spans="1:17" ht="14.25">
      <c r="A10" s="1" t="s">
        <v>30</v>
      </c>
      <c r="B10" s="2" t="s">
        <v>35</v>
      </c>
      <c r="C10" s="32" t="s">
        <v>21</v>
      </c>
      <c r="D10" s="2" t="str">
        <f t="shared" si="0"/>
        <v>Dana Leclercq / Al Zafir de Croissart</v>
      </c>
      <c r="E10" s="74">
        <v>16</v>
      </c>
      <c r="F10" s="26">
        <v>16</v>
      </c>
      <c r="G10" s="26">
        <v>16</v>
      </c>
      <c r="H10" s="37">
        <v>27</v>
      </c>
      <c r="I10" s="18"/>
      <c r="J10" s="1">
        <v>2</v>
      </c>
      <c r="M10" s="37"/>
      <c r="N10" s="98">
        <f>SUM(H10:M10)</f>
        <v>29</v>
      </c>
      <c r="O10" s="2"/>
      <c r="P10" s="2"/>
      <c r="Q10" s="2"/>
    </row>
    <row r="11" spans="1:17" ht="14.25">
      <c r="A11" s="1" t="s">
        <v>30</v>
      </c>
      <c r="B11" s="2" t="s">
        <v>15</v>
      </c>
      <c r="C11" s="32" t="s">
        <v>16</v>
      </c>
      <c r="D11" s="2" t="str">
        <f t="shared" si="0"/>
        <v>Dominique De Winter / Shatano</v>
      </c>
      <c r="E11" s="74"/>
      <c r="F11" s="74">
        <v>13</v>
      </c>
      <c r="G11" s="26">
        <v>13</v>
      </c>
      <c r="H11" s="80">
        <v>13</v>
      </c>
      <c r="I11" s="45"/>
      <c r="M11" s="37"/>
      <c r="N11" s="15">
        <f>SUM(H11:M11)</f>
        <v>13</v>
      </c>
      <c r="O11" s="2"/>
      <c r="P11" s="2"/>
      <c r="Q11" s="2"/>
    </row>
    <row r="12" spans="1:17" ht="14.25">
      <c r="A12" s="1" t="s">
        <v>30</v>
      </c>
      <c r="B12" s="2" t="s">
        <v>20</v>
      </c>
      <c r="C12" s="32" t="s">
        <v>28</v>
      </c>
      <c r="D12" s="2" t="str">
        <f t="shared" si="0"/>
        <v>Elise Clerbois / Bajazet</v>
      </c>
      <c r="E12" s="1">
        <v>16</v>
      </c>
      <c r="F12" s="1">
        <v>31</v>
      </c>
      <c r="G12" s="18">
        <v>36</v>
      </c>
      <c r="H12" s="80">
        <v>36</v>
      </c>
      <c r="I12" s="18"/>
      <c r="M12" s="37"/>
      <c r="N12" s="98">
        <f>SUM(H12:M12)</f>
        <v>36</v>
      </c>
      <c r="O12" s="2"/>
      <c r="P12" s="2"/>
      <c r="Q12" s="2"/>
    </row>
    <row r="13" spans="1:17" ht="14.25">
      <c r="A13" s="1" t="s">
        <v>30</v>
      </c>
      <c r="B13" s="2" t="s">
        <v>111</v>
      </c>
      <c r="C13" s="32" t="s">
        <v>112</v>
      </c>
      <c r="G13" s="18"/>
      <c r="H13" s="123"/>
      <c r="I13" s="18">
        <v>4</v>
      </c>
      <c r="J13" s="1">
        <v>4</v>
      </c>
      <c r="K13" s="1">
        <v>5</v>
      </c>
      <c r="L13" s="1">
        <v>5</v>
      </c>
      <c r="M13" s="37"/>
      <c r="N13" s="15">
        <f>SUM(H13:M13)</f>
        <v>18</v>
      </c>
      <c r="O13" s="2"/>
      <c r="P13" s="2"/>
      <c r="Q13" s="2"/>
    </row>
    <row r="14" spans="1:17" ht="14.25">
      <c r="A14" s="1" t="s">
        <v>30</v>
      </c>
      <c r="B14" s="2" t="s">
        <v>10</v>
      </c>
      <c r="C14" s="32" t="s">
        <v>19</v>
      </c>
      <c r="D14" s="2" t="str">
        <f t="shared" si="0"/>
        <v>Isabelle Vanpeteghem / Ali Shadow de Croissart</v>
      </c>
      <c r="E14" s="18">
        <v>9</v>
      </c>
      <c r="F14" s="18">
        <v>23</v>
      </c>
      <c r="G14" s="18">
        <v>27</v>
      </c>
      <c r="H14" s="80">
        <v>27</v>
      </c>
      <c r="I14" s="45"/>
      <c r="M14" s="37"/>
      <c r="N14" s="98">
        <f>SUM(H14:M14)</f>
        <v>27</v>
      </c>
      <c r="O14" s="2"/>
      <c r="P14" s="2"/>
      <c r="Q14" s="2"/>
    </row>
    <row r="15" spans="1:17" ht="14.25">
      <c r="A15" s="1" t="s">
        <v>30</v>
      </c>
      <c r="B15" s="2" t="s">
        <v>10</v>
      </c>
      <c r="C15" s="32" t="s">
        <v>11</v>
      </c>
      <c r="D15" s="2" t="str">
        <f t="shared" si="0"/>
        <v>Isabelle Vanpeteghem / Ayasha de Croissart</v>
      </c>
      <c r="E15" s="18"/>
      <c r="F15" s="18"/>
      <c r="G15" s="18"/>
      <c r="H15" s="37">
        <v>10</v>
      </c>
      <c r="I15" s="45"/>
      <c r="M15" s="37"/>
      <c r="N15" s="15">
        <f>SUM(H15:M15)</f>
        <v>10</v>
      </c>
      <c r="O15" s="2"/>
      <c r="P15" s="2"/>
      <c r="Q15" s="2"/>
    </row>
    <row r="16" spans="1:17" ht="14.25">
      <c r="A16" s="1" t="s">
        <v>30</v>
      </c>
      <c r="B16" s="2" t="s">
        <v>10</v>
      </c>
      <c r="C16" s="32" t="s">
        <v>133</v>
      </c>
      <c r="D16" s="2" t="str">
        <f t="shared" si="0"/>
        <v>Isabelle Vanpeteghem / Shanti</v>
      </c>
      <c r="E16" s="18"/>
      <c r="F16" s="18"/>
      <c r="G16" s="18"/>
      <c r="H16" s="37">
        <v>13</v>
      </c>
      <c r="I16" s="45">
        <v>4</v>
      </c>
      <c r="J16" s="1">
        <v>3</v>
      </c>
      <c r="K16" s="1">
        <v>5</v>
      </c>
      <c r="L16" s="1">
        <v>4</v>
      </c>
      <c r="M16" s="37"/>
      <c r="N16" s="15">
        <f>SUM(H16:M16)</f>
        <v>29</v>
      </c>
      <c r="O16" s="2"/>
      <c r="P16" s="2"/>
      <c r="Q16" s="2"/>
    </row>
    <row r="17" spans="1:17" ht="14.25">
      <c r="A17" s="1" t="s">
        <v>30</v>
      </c>
      <c r="B17" s="2" t="s">
        <v>33</v>
      </c>
      <c r="C17" s="32" t="s">
        <v>34</v>
      </c>
      <c r="D17" s="2" t="str">
        <f t="shared" si="0"/>
        <v>Katrien Jacobs / Cathares</v>
      </c>
      <c r="E17" s="18">
        <v>18</v>
      </c>
      <c r="F17" s="18">
        <v>28</v>
      </c>
      <c r="G17" s="26">
        <v>28</v>
      </c>
      <c r="H17" s="37">
        <v>39</v>
      </c>
      <c r="I17" s="18"/>
      <c r="M17" s="37"/>
      <c r="N17" s="98">
        <f>SUM(H17:M17)</f>
        <v>39</v>
      </c>
      <c r="O17" s="2"/>
      <c r="P17" s="2"/>
      <c r="Q17" s="2"/>
    </row>
    <row r="18" spans="1:14" s="1" customFormat="1" ht="14.25">
      <c r="A18" s="1" t="s">
        <v>30</v>
      </c>
      <c r="B18" s="2" t="s">
        <v>85</v>
      </c>
      <c r="C18" s="42" t="s">
        <v>86</v>
      </c>
      <c r="D18" s="2" t="str">
        <f>B18&amp;" / "&amp;C18</f>
        <v>Kim Weyn / Melan d'Apdeco</v>
      </c>
      <c r="F18" s="18"/>
      <c r="G18" s="18">
        <v>12</v>
      </c>
      <c r="H18" s="37">
        <v>26</v>
      </c>
      <c r="I18" s="82"/>
      <c r="M18" s="37"/>
      <c r="N18" s="98">
        <f>SUM(H18:M18)</f>
        <v>26</v>
      </c>
    </row>
    <row r="19" spans="1:17" ht="14.25">
      <c r="A19" s="1" t="s">
        <v>30</v>
      </c>
      <c r="B19" s="2" t="s">
        <v>17</v>
      </c>
      <c r="C19" s="32" t="s">
        <v>18</v>
      </c>
      <c r="D19" s="2" t="str">
        <f t="shared" si="0"/>
        <v>Laura Tello / Bélisaire de Croissart</v>
      </c>
      <c r="E19" s="18"/>
      <c r="F19" s="18"/>
      <c r="G19" s="18">
        <v>12</v>
      </c>
      <c r="H19" s="37">
        <v>23</v>
      </c>
      <c r="I19" s="18">
        <v>3</v>
      </c>
      <c r="J19" s="1">
        <v>2</v>
      </c>
      <c r="M19" s="37"/>
      <c r="N19" s="98">
        <f>SUM(H19:M19)</f>
        <v>28</v>
      </c>
      <c r="O19" s="2"/>
      <c r="P19" s="2"/>
      <c r="Q19" s="2"/>
    </row>
    <row r="20" spans="1:17" ht="14.25">
      <c r="A20" s="1" t="s">
        <v>30</v>
      </c>
      <c r="B20" s="2" t="s">
        <v>24</v>
      </c>
      <c r="C20" s="32" t="s">
        <v>25</v>
      </c>
      <c r="D20" s="2" t="str">
        <f t="shared" si="0"/>
        <v>Marie Philippe  / Kisha de Croissart</v>
      </c>
      <c r="E20" s="18">
        <v>12</v>
      </c>
      <c r="F20" s="18">
        <v>16</v>
      </c>
      <c r="G20" s="26">
        <v>16</v>
      </c>
      <c r="H20" s="80">
        <v>16</v>
      </c>
      <c r="I20" s="18"/>
      <c r="M20" s="37"/>
      <c r="N20" s="15">
        <f>SUM(H20:M20)</f>
        <v>16</v>
      </c>
      <c r="O20" s="2"/>
      <c r="P20" s="2"/>
      <c r="Q20" s="2"/>
    </row>
    <row r="21" spans="1:17" ht="14.25">
      <c r="A21" s="1" t="s">
        <v>30</v>
      </c>
      <c r="B21" s="2" t="s">
        <v>145</v>
      </c>
      <c r="C21" s="32" t="s">
        <v>77</v>
      </c>
      <c r="D21" s="2" t="str">
        <f t="shared" si="0"/>
        <v>Pauline de Leeuw / Antalia de Croissart</v>
      </c>
      <c r="E21" s="18"/>
      <c r="F21" s="18"/>
      <c r="G21" s="26"/>
      <c r="H21" s="37">
        <v>1</v>
      </c>
      <c r="I21" s="18">
        <v>1</v>
      </c>
      <c r="M21" s="37"/>
      <c r="N21" s="15">
        <f>SUM(H21:M21)</f>
        <v>2</v>
      </c>
      <c r="O21" s="2"/>
      <c r="P21" s="2"/>
      <c r="Q21" s="2"/>
    </row>
    <row r="22" spans="1:17" ht="14.25">
      <c r="A22" s="1" t="s">
        <v>30</v>
      </c>
      <c r="B22" s="2" t="s">
        <v>109</v>
      </c>
      <c r="C22" s="32" t="s">
        <v>110</v>
      </c>
      <c r="D22" s="2" t="str">
        <f t="shared" si="0"/>
        <v>Silke Clevers / Jamil IbnEternity</v>
      </c>
      <c r="E22" s="18"/>
      <c r="F22" s="18">
        <v>10</v>
      </c>
      <c r="G22" s="26">
        <v>10</v>
      </c>
      <c r="H22" s="80">
        <v>10</v>
      </c>
      <c r="I22" s="18"/>
      <c r="M22" s="37"/>
      <c r="N22" s="15">
        <f>SUM(H22:M22)</f>
        <v>10</v>
      </c>
      <c r="O22" s="2"/>
      <c r="P22" s="2"/>
      <c r="Q22" s="2"/>
    </row>
    <row r="23" spans="1:17" ht="9" customHeight="1">
      <c r="A23" s="27"/>
      <c r="B23" s="28"/>
      <c r="C23" s="76"/>
      <c r="D23" s="30"/>
      <c r="E23" s="27"/>
      <c r="F23" s="30"/>
      <c r="G23" s="30"/>
      <c r="H23" s="79"/>
      <c r="I23" s="30"/>
      <c r="J23" s="30"/>
      <c r="K23" s="30"/>
      <c r="L23" s="30"/>
      <c r="M23" s="30"/>
      <c r="N23" s="30"/>
      <c r="O23" s="2"/>
      <c r="P23" s="2"/>
      <c r="Q23" s="2"/>
    </row>
    <row r="24" spans="1:17" ht="14.25">
      <c r="A24" s="1" t="s">
        <v>36</v>
      </c>
      <c r="B24" s="2" t="s">
        <v>37</v>
      </c>
      <c r="C24" s="32" t="s">
        <v>38</v>
      </c>
      <c r="D24" s="2" t="str">
        <f>B24&amp;" / "&amp;C24</f>
        <v>Aurélie Van Oost / Al Moubarak de Croissart</v>
      </c>
      <c r="E24" s="18"/>
      <c r="F24" s="18">
        <v>18</v>
      </c>
      <c r="G24" s="18">
        <v>25</v>
      </c>
      <c r="H24" s="81">
        <v>25</v>
      </c>
      <c r="I24" s="18"/>
      <c r="M24" s="37"/>
      <c r="N24" s="98">
        <f>SUM(H24:M24)</f>
        <v>25</v>
      </c>
      <c r="O24" s="2"/>
      <c r="P24" s="2"/>
      <c r="Q24" s="2"/>
    </row>
    <row r="25" spans="1:17" ht="14.25">
      <c r="A25" s="1" t="s">
        <v>36</v>
      </c>
      <c r="B25" s="2" t="s">
        <v>37</v>
      </c>
      <c r="C25" s="32" t="s">
        <v>25</v>
      </c>
      <c r="D25" s="2" t="str">
        <f>B25&amp;" / "&amp;C25</f>
        <v>Aurélie Van Oost / Kisha de Croissart</v>
      </c>
      <c r="E25" s="18">
        <v>2</v>
      </c>
      <c r="F25" s="18">
        <v>2</v>
      </c>
      <c r="G25" s="75">
        <v>2</v>
      </c>
      <c r="H25" s="81">
        <v>2</v>
      </c>
      <c r="I25" s="18"/>
      <c r="M25" s="37"/>
      <c r="N25" s="15">
        <f>SUM(H25:M25)</f>
        <v>2</v>
      </c>
      <c r="O25" s="2"/>
      <c r="P25" s="2"/>
      <c r="Q25" s="2"/>
    </row>
    <row r="26" spans="1:17" ht="14.25">
      <c r="A26" s="1" t="s">
        <v>36</v>
      </c>
      <c r="B26" s="2" t="s">
        <v>42</v>
      </c>
      <c r="C26" s="32" t="s">
        <v>25</v>
      </c>
      <c r="E26" s="18"/>
      <c r="F26" s="18">
        <v>4</v>
      </c>
      <c r="G26" s="75">
        <v>4</v>
      </c>
      <c r="H26" s="81">
        <v>4</v>
      </c>
      <c r="I26" s="18"/>
      <c r="M26" s="37"/>
      <c r="N26" s="15">
        <f>SUM(H26:M26)</f>
        <v>4</v>
      </c>
      <c r="O26" s="2"/>
      <c r="P26" s="2"/>
      <c r="Q26" s="2"/>
    </row>
    <row r="27" spans="1:14" s="1" customFormat="1" ht="14.25">
      <c r="A27" s="1" t="s">
        <v>36</v>
      </c>
      <c r="B27" s="2" t="s">
        <v>9</v>
      </c>
      <c r="C27" s="42" t="s">
        <v>125</v>
      </c>
      <c r="D27" s="2" t="str">
        <f>B27&amp;" / "&amp;C27</f>
        <v>Caroline Jacoby / Miss Victory  </v>
      </c>
      <c r="F27" s="18"/>
      <c r="G27" s="18">
        <v>11</v>
      </c>
      <c r="H27" s="37">
        <v>25</v>
      </c>
      <c r="M27" s="37"/>
      <c r="N27" s="98">
        <f>SUM(H27:M27)</f>
        <v>25</v>
      </c>
    </row>
    <row r="28" spans="1:17" ht="14.25">
      <c r="A28" s="1" t="s">
        <v>36</v>
      </c>
      <c r="B28" s="2" t="s">
        <v>35</v>
      </c>
      <c r="C28" s="32" t="s">
        <v>21</v>
      </c>
      <c r="D28" s="2" t="str">
        <f>B28&amp;" / "&amp;C28</f>
        <v>Dana Leclercq / Al Zafir de Croissart</v>
      </c>
      <c r="E28" s="18">
        <v>10</v>
      </c>
      <c r="F28" s="75">
        <v>10</v>
      </c>
      <c r="G28" s="75">
        <v>10</v>
      </c>
      <c r="H28" s="37">
        <v>19</v>
      </c>
      <c r="I28" s="18">
        <v>4</v>
      </c>
      <c r="J28" s="1">
        <v>1</v>
      </c>
      <c r="M28" s="37"/>
      <c r="N28" s="15">
        <f>SUM(H28:M28)</f>
        <v>24</v>
      </c>
      <c r="O28" s="2"/>
      <c r="P28" s="2"/>
      <c r="Q28" s="2"/>
    </row>
    <row r="29" spans="1:17" ht="14.25">
      <c r="A29" s="1" t="s">
        <v>36</v>
      </c>
      <c r="B29" s="2" t="s">
        <v>15</v>
      </c>
      <c r="C29" s="32" t="s">
        <v>16</v>
      </c>
      <c r="D29" s="2" t="str">
        <f aca="true" t="shared" si="1" ref="D29:D39">B29&amp;" / "&amp;C29</f>
        <v>Dominique De Winter / Shatano</v>
      </c>
      <c r="E29" s="74"/>
      <c r="F29" s="74">
        <v>12</v>
      </c>
      <c r="G29" s="75">
        <v>12</v>
      </c>
      <c r="H29" s="81">
        <v>12</v>
      </c>
      <c r="I29" s="45"/>
      <c r="M29" s="37"/>
      <c r="N29" s="15">
        <f>SUM(H29:M29)</f>
        <v>12</v>
      </c>
      <c r="O29" s="2"/>
      <c r="P29" s="2"/>
      <c r="Q29" s="2"/>
    </row>
    <row r="30" spans="1:17" ht="14.25">
      <c r="A30" s="1" t="s">
        <v>36</v>
      </c>
      <c r="B30" s="2" t="s">
        <v>20</v>
      </c>
      <c r="C30" s="32" t="s">
        <v>28</v>
      </c>
      <c r="D30" s="2" t="str">
        <f t="shared" si="1"/>
        <v>Elise Clerbois / Bajazet</v>
      </c>
      <c r="E30" s="18">
        <v>13</v>
      </c>
      <c r="F30" s="18">
        <v>29</v>
      </c>
      <c r="G30" s="75">
        <v>29</v>
      </c>
      <c r="H30" s="81">
        <v>29</v>
      </c>
      <c r="I30" s="18"/>
      <c r="M30" s="37"/>
      <c r="N30" s="98">
        <f>SUM(H30:M30)</f>
        <v>29</v>
      </c>
      <c r="O30" s="2"/>
      <c r="P30" s="2"/>
      <c r="Q30" s="2"/>
    </row>
    <row r="31" spans="1:17" ht="14.25">
      <c r="A31" s="1" t="s">
        <v>36</v>
      </c>
      <c r="B31" s="2" t="s">
        <v>111</v>
      </c>
      <c r="C31" s="32" t="s">
        <v>112</v>
      </c>
      <c r="G31" s="18"/>
      <c r="H31" s="123"/>
      <c r="I31" s="18"/>
      <c r="J31" s="1">
        <v>2</v>
      </c>
      <c r="K31" s="1">
        <v>5</v>
      </c>
      <c r="L31" s="1">
        <v>5</v>
      </c>
      <c r="M31" s="37"/>
      <c r="N31" s="15">
        <f>SUM(H31:M31)</f>
        <v>12</v>
      </c>
      <c r="O31" s="2"/>
      <c r="P31" s="2"/>
      <c r="Q31" s="2"/>
    </row>
    <row r="32" spans="1:14" s="1" customFormat="1" ht="14.25">
      <c r="A32" s="1" t="s">
        <v>36</v>
      </c>
      <c r="B32" s="2" t="s">
        <v>10</v>
      </c>
      <c r="C32" s="32" t="s">
        <v>19</v>
      </c>
      <c r="D32" s="2" t="str">
        <f t="shared" si="1"/>
        <v>Isabelle Vanpeteghem / Ali Shadow de Croissart</v>
      </c>
      <c r="E32" s="18">
        <v>10</v>
      </c>
      <c r="F32" s="18">
        <v>30</v>
      </c>
      <c r="G32" s="18">
        <v>34</v>
      </c>
      <c r="H32" s="81">
        <v>34</v>
      </c>
      <c r="I32" s="45"/>
      <c r="M32" s="37"/>
      <c r="N32" s="98">
        <f>SUM(H32:M32)</f>
        <v>34</v>
      </c>
    </row>
    <row r="33" spans="1:17" ht="14.25">
      <c r="A33" s="1" t="s">
        <v>36</v>
      </c>
      <c r="B33" s="2" t="s">
        <v>10</v>
      </c>
      <c r="C33" s="32" t="s">
        <v>133</v>
      </c>
      <c r="D33" s="2" t="str">
        <f t="shared" si="1"/>
        <v>Isabelle Vanpeteghem / Shanti</v>
      </c>
      <c r="E33" s="18"/>
      <c r="F33" s="18"/>
      <c r="G33" s="18"/>
      <c r="H33" s="37">
        <v>15</v>
      </c>
      <c r="I33" s="45">
        <v>4</v>
      </c>
      <c r="J33" s="1">
        <v>3</v>
      </c>
      <c r="K33" s="1">
        <v>5</v>
      </c>
      <c r="L33" s="1">
        <v>5</v>
      </c>
      <c r="M33" s="37"/>
      <c r="N33" s="15">
        <f>SUM(H33:M33)</f>
        <v>32</v>
      </c>
      <c r="O33" s="2"/>
      <c r="P33" s="2"/>
      <c r="Q33" s="2"/>
    </row>
    <row r="34" spans="1:17" ht="14.25">
      <c r="A34" s="1" t="s">
        <v>36</v>
      </c>
      <c r="B34" s="2" t="s">
        <v>201</v>
      </c>
      <c r="C34" s="32" t="s">
        <v>202</v>
      </c>
      <c r="E34" s="18"/>
      <c r="F34" s="18"/>
      <c r="G34" s="18"/>
      <c r="H34" s="37"/>
      <c r="I34" s="45">
        <v>4</v>
      </c>
      <c r="J34" s="1">
        <v>1</v>
      </c>
      <c r="K34" s="1">
        <v>5</v>
      </c>
      <c r="L34" s="1">
        <v>5</v>
      </c>
      <c r="M34" s="37"/>
      <c r="N34" s="15">
        <f>SUM(H34:M34)</f>
        <v>15</v>
      </c>
      <c r="O34" s="2"/>
      <c r="P34" s="2"/>
      <c r="Q34" s="2"/>
    </row>
    <row r="35" spans="1:17" ht="14.25">
      <c r="A35" s="1" t="s">
        <v>36</v>
      </c>
      <c r="B35" s="2" t="s">
        <v>33</v>
      </c>
      <c r="C35" s="32" t="s">
        <v>34</v>
      </c>
      <c r="D35" s="2" t="str">
        <f t="shared" si="1"/>
        <v>Katrien Jacobs / Cathares</v>
      </c>
      <c r="E35" s="18">
        <v>21</v>
      </c>
      <c r="F35" s="18">
        <v>31</v>
      </c>
      <c r="G35" s="75">
        <v>31</v>
      </c>
      <c r="H35" s="81">
        <v>42</v>
      </c>
      <c r="I35" s="18"/>
      <c r="M35" s="37"/>
      <c r="N35" s="89">
        <f>SUM(H35:M35)</f>
        <v>42</v>
      </c>
      <c r="O35" s="2"/>
      <c r="P35" s="2"/>
      <c r="Q35" s="2"/>
    </row>
    <row r="36" spans="1:14" s="1" customFormat="1" ht="14.25">
      <c r="A36" s="1" t="s">
        <v>36</v>
      </c>
      <c r="B36" s="2" t="s">
        <v>85</v>
      </c>
      <c r="C36" s="42" t="s">
        <v>86</v>
      </c>
      <c r="D36" s="2" t="str">
        <f>B36&amp;" / "&amp;C36</f>
        <v>Kim Weyn / Melan d'Apdeco</v>
      </c>
      <c r="F36" s="18"/>
      <c r="G36" s="18">
        <v>13</v>
      </c>
      <c r="H36" s="37">
        <v>28</v>
      </c>
      <c r="M36" s="37"/>
      <c r="N36" s="98">
        <f>SUM(H36:M36)</f>
        <v>28</v>
      </c>
    </row>
    <row r="37" spans="1:17" ht="14.25">
      <c r="A37" s="1" t="s">
        <v>36</v>
      </c>
      <c r="B37" s="2" t="s">
        <v>17</v>
      </c>
      <c r="C37" s="32" t="s">
        <v>18</v>
      </c>
      <c r="D37" s="2" t="str">
        <f>B37&amp;" / "&amp;C37</f>
        <v>Laura Tello / Bélisaire de Croissart</v>
      </c>
      <c r="E37" s="18"/>
      <c r="F37" s="18"/>
      <c r="G37" s="18">
        <v>6</v>
      </c>
      <c r="H37" s="37">
        <v>14</v>
      </c>
      <c r="I37" s="45"/>
      <c r="J37" s="1">
        <v>1</v>
      </c>
      <c r="M37" s="37"/>
      <c r="N37" s="15">
        <f>SUM(H37:M37)</f>
        <v>15</v>
      </c>
      <c r="O37" s="2"/>
      <c r="P37" s="2"/>
      <c r="Q37" s="2"/>
    </row>
    <row r="38" spans="1:17" ht="14.25">
      <c r="A38" s="1" t="s">
        <v>36</v>
      </c>
      <c r="B38" s="2" t="s">
        <v>94</v>
      </c>
      <c r="C38" s="32" t="s">
        <v>25</v>
      </c>
      <c r="D38" s="2" t="str">
        <f t="shared" si="1"/>
        <v>Marie Philippe / Kisha de Croissart</v>
      </c>
      <c r="E38" s="18">
        <v>6</v>
      </c>
      <c r="F38" s="18">
        <v>6</v>
      </c>
      <c r="G38" s="75">
        <v>6</v>
      </c>
      <c r="H38" s="81">
        <v>6</v>
      </c>
      <c r="I38" s="18"/>
      <c r="M38" s="37"/>
      <c r="N38" s="15">
        <f>SUM(H38:M38)</f>
        <v>6</v>
      </c>
      <c r="O38" s="2"/>
      <c r="P38" s="2"/>
      <c r="Q38" s="2"/>
    </row>
    <row r="39" spans="1:17" ht="14.25">
      <c r="A39" s="1" t="s">
        <v>36</v>
      </c>
      <c r="B39" s="2" t="s">
        <v>109</v>
      </c>
      <c r="C39" s="32" t="s">
        <v>110</v>
      </c>
      <c r="D39" s="2" t="str">
        <f t="shared" si="1"/>
        <v>Silke Clevers / Jamil IbnEternity</v>
      </c>
      <c r="E39" s="18"/>
      <c r="F39" s="18">
        <v>10</v>
      </c>
      <c r="G39" s="75">
        <v>10</v>
      </c>
      <c r="H39" s="81">
        <v>10</v>
      </c>
      <c r="I39" s="18"/>
      <c r="M39" s="37"/>
      <c r="N39" s="15">
        <f>SUM(H39:M39)</f>
        <v>10</v>
      </c>
      <c r="O39" s="2"/>
      <c r="P39" s="2"/>
      <c r="Q39" s="2"/>
    </row>
    <row r="40" spans="1:17" ht="9" customHeight="1">
      <c r="A40" s="27"/>
      <c r="B40" s="28"/>
      <c r="C40" s="28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"/>
      <c r="P40" s="2"/>
      <c r="Q40" s="2"/>
    </row>
    <row r="41" spans="2:14" s="1" customFormat="1" ht="14.25">
      <c r="B41" s="2"/>
      <c r="C41" s="33"/>
      <c r="D41" s="2" t="str">
        <f aca="true" t="shared" si="2" ref="D41:D71">B41&amp;" / "&amp;C41</f>
        <v> / </v>
      </c>
      <c r="F41" s="18"/>
      <c r="G41" s="18"/>
      <c r="N41" s="15"/>
    </row>
    <row r="42" spans="2:14" s="1" customFormat="1" ht="14.25">
      <c r="B42" s="2"/>
      <c r="C42" s="33"/>
      <c r="D42" s="2" t="str">
        <f t="shared" si="2"/>
        <v> / </v>
      </c>
      <c r="F42" s="18"/>
      <c r="G42" s="18"/>
      <c r="N42" s="15"/>
    </row>
    <row r="43" spans="2:14" s="1" customFormat="1" ht="14.25">
      <c r="B43" s="2"/>
      <c r="C43" s="33"/>
      <c r="D43" s="2" t="str">
        <f t="shared" si="2"/>
        <v> / </v>
      </c>
      <c r="F43" s="18"/>
      <c r="G43" s="18"/>
      <c r="N43" s="15"/>
    </row>
    <row r="44" spans="2:14" s="1" customFormat="1" ht="14.25">
      <c r="B44" s="2"/>
      <c r="C44" s="33"/>
      <c r="D44" s="2" t="str">
        <f t="shared" si="2"/>
        <v> / </v>
      </c>
      <c r="F44" s="18"/>
      <c r="G44" s="18"/>
      <c r="N44" s="15"/>
    </row>
    <row r="45" spans="2:14" s="1" customFormat="1" ht="14.25">
      <c r="B45" s="2"/>
      <c r="C45" s="33"/>
      <c r="D45" s="2" t="str">
        <f t="shared" si="2"/>
        <v> / </v>
      </c>
      <c r="F45" s="18"/>
      <c r="G45" s="18"/>
      <c r="N45" s="15"/>
    </row>
    <row r="46" spans="2:14" s="1" customFormat="1" ht="14.25">
      <c r="B46" s="2"/>
      <c r="C46" s="33"/>
      <c r="D46" s="2" t="str">
        <f t="shared" si="2"/>
        <v> / </v>
      </c>
      <c r="F46" s="18"/>
      <c r="G46" s="18"/>
      <c r="N46" s="15"/>
    </row>
    <row r="47" spans="2:14" s="1" customFormat="1" ht="14.25">
      <c r="B47" s="2"/>
      <c r="C47" s="33"/>
      <c r="D47" s="2" t="str">
        <f t="shared" si="2"/>
        <v> / </v>
      </c>
      <c r="G47" s="18"/>
      <c r="N47" s="15"/>
    </row>
    <row r="48" spans="2:14" s="1" customFormat="1" ht="14.25">
      <c r="B48" s="2"/>
      <c r="C48" s="33"/>
      <c r="D48" s="2" t="str">
        <f t="shared" si="2"/>
        <v> / </v>
      </c>
      <c r="G48" s="18"/>
      <c r="N48" s="15"/>
    </row>
    <row r="49" spans="2:14" s="1" customFormat="1" ht="14.25">
      <c r="B49" s="2"/>
      <c r="C49" s="33"/>
      <c r="D49" s="2" t="str">
        <f t="shared" si="2"/>
        <v> / </v>
      </c>
      <c r="G49" s="18"/>
      <c r="N49" s="15"/>
    </row>
    <row r="50" spans="2:14" s="1" customFormat="1" ht="14.25">
      <c r="B50" s="2"/>
      <c r="C50" s="33"/>
      <c r="D50" s="2" t="str">
        <f t="shared" si="2"/>
        <v> / </v>
      </c>
      <c r="G50" s="18"/>
      <c r="N50" s="15"/>
    </row>
    <row r="51" spans="2:14" s="1" customFormat="1" ht="14.25">
      <c r="B51" s="2"/>
      <c r="C51" s="33"/>
      <c r="D51" s="2" t="str">
        <f t="shared" si="2"/>
        <v> / </v>
      </c>
      <c r="G51" s="18"/>
      <c r="N51" s="15"/>
    </row>
    <row r="52" spans="2:14" s="1" customFormat="1" ht="14.25">
      <c r="B52" s="2"/>
      <c r="C52" s="33"/>
      <c r="D52" s="2" t="str">
        <f t="shared" si="2"/>
        <v> / </v>
      </c>
      <c r="G52" s="18"/>
      <c r="N52" s="15"/>
    </row>
    <row r="53" spans="2:14" s="1" customFormat="1" ht="14.25">
      <c r="B53" s="2"/>
      <c r="C53" s="33"/>
      <c r="D53" s="2" t="str">
        <f t="shared" si="2"/>
        <v> / </v>
      </c>
      <c r="G53" s="18"/>
      <c r="N53" s="15"/>
    </row>
    <row r="54" spans="2:14" s="1" customFormat="1" ht="14.25">
      <c r="B54" s="2"/>
      <c r="C54" s="33"/>
      <c r="D54" s="2" t="str">
        <f t="shared" si="2"/>
        <v> / </v>
      </c>
      <c r="E54" s="18"/>
      <c r="G54" s="18"/>
      <c r="N54" s="15"/>
    </row>
    <row r="55" spans="2:14" s="1" customFormat="1" ht="14.25">
      <c r="B55" s="2"/>
      <c r="C55" s="33"/>
      <c r="D55" s="2" t="str">
        <f t="shared" si="2"/>
        <v> / </v>
      </c>
      <c r="E55" s="18"/>
      <c r="G55" s="18"/>
      <c r="N55" s="15"/>
    </row>
    <row r="56" spans="2:14" s="1" customFormat="1" ht="14.25">
      <c r="B56" s="2"/>
      <c r="C56" s="33"/>
      <c r="D56" s="2" t="str">
        <f t="shared" si="2"/>
        <v> / </v>
      </c>
      <c r="E56" s="18"/>
      <c r="G56" s="18"/>
      <c r="N56" s="15"/>
    </row>
    <row r="57" spans="2:14" s="1" customFormat="1" ht="14.25">
      <c r="B57" s="2"/>
      <c r="C57" s="33"/>
      <c r="D57" s="2" t="str">
        <f t="shared" si="2"/>
        <v> / </v>
      </c>
      <c r="E57" s="18"/>
      <c r="G57" s="18"/>
      <c r="N57" s="15"/>
    </row>
    <row r="58" spans="2:14" s="1" customFormat="1" ht="14.25">
      <c r="B58" s="2"/>
      <c r="C58" s="33"/>
      <c r="D58" s="2" t="str">
        <f t="shared" si="2"/>
        <v> / </v>
      </c>
      <c r="E58" s="18"/>
      <c r="G58" s="18"/>
      <c r="N58" s="15"/>
    </row>
    <row r="59" spans="2:14" s="1" customFormat="1" ht="14.25">
      <c r="B59" s="2"/>
      <c r="C59" s="33"/>
      <c r="D59" s="2" t="str">
        <f t="shared" si="2"/>
        <v> / </v>
      </c>
      <c r="E59" s="18"/>
      <c r="G59" s="18"/>
      <c r="N59" s="15"/>
    </row>
    <row r="60" spans="2:14" s="1" customFormat="1" ht="14.25">
      <c r="B60" s="2"/>
      <c r="C60" s="33"/>
      <c r="D60" s="2" t="str">
        <f t="shared" si="2"/>
        <v> / </v>
      </c>
      <c r="E60" s="18"/>
      <c r="G60" s="18"/>
      <c r="N60" s="15"/>
    </row>
    <row r="61" spans="2:14" s="1" customFormat="1" ht="14.25">
      <c r="B61" s="2"/>
      <c r="C61" s="33"/>
      <c r="D61" s="2" t="str">
        <f t="shared" si="2"/>
        <v> / </v>
      </c>
      <c r="E61" s="18"/>
      <c r="G61" s="18"/>
      <c r="N61" s="15"/>
    </row>
    <row r="62" spans="2:14" s="1" customFormat="1" ht="14.25">
      <c r="B62" s="2"/>
      <c r="C62" s="33"/>
      <c r="D62" s="2" t="str">
        <f t="shared" si="2"/>
        <v> / </v>
      </c>
      <c r="E62" s="18"/>
      <c r="G62" s="18"/>
      <c r="N62" s="15"/>
    </row>
    <row r="63" spans="2:14" s="1" customFormat="1" ht="14.25">
      <c r="B63" s="2"/>
      <c r="C63" s="33"/>
      <c r="D63" s="2" t="str">
        <f t="shared" si="2"/>
        <v> / </v>
      </c>
      <c r="E63" s="18"/>
      <c r="G63" s="18"/>
      <c r="N63" s="15"/>
    </row>
    <row r="64" spans="2:14" s="1" customFormat="1" ht="14.25">
      <c r="B64" s="2"/>
      <c r="C64" s="33"/>
      <c r="D64" s="2" t="str">
        <f t="shared" si="2"/>
        <v> / </v>
      </c>
      <c r="E64" s="18"/>
      <c r="G64" s="18"/>
      <c r="N64" s="15"/>
    </row>
    <row r="65" spans="2:14" s="1" customFormat="1" ht="14.25">
      <c r="B65" s="2"/>
      <c r="C65" s="33"/>
      <c r="D65" s="2" t="str">
        <f t="shared" si="2"/>
        <v> / </v>
      </c>
      <c r="E65" s="18"/>
      <c r="G65" s="18"/>
      <c r="N65" s="15"/>
    </row>
    <row r="66" spans="2:14" s="1" customFormat="1" ht="14.25">
      <c r="B66" s="2"/>
      <c r="C66" s="33"/>
      <c r="D66" s="2" t="str">
        <f t="shared" si="2"/>
        <v> / </v>
      </c>
      <c r="E66" s="18"/>
      <c r="G66" s="18"/>
      <c r="N66" s="15"/>
    </row>
    <row r="67" spans="2:14" s="1" customFormat="1" ht="14.25">
      <c r="B67" s="2"/>
      <c r="C67" s="33"/>
      <c r="D67" s="2" t="str">
        <f t="shared" si="2"/>
        <v> / </v>
      </c>
      <c r="E67" s="18"/>
      <c r="G67" s="18"/>
      <c r="N67" s="15"/>
    </row>
    <row r="68" spans="2:14" s="1" customFormat="1" ht="14.25">
      <c r="B68" s="2"/>
      <c r="C68" s="33"/>
      <c r="D68" s="2" t="str">
        <f t="shared" si="2"/>
        <v> / </v>
      </c>
      <c r="E68" s="18"/>
      <c r="G68" s="18"/>
      <c r="N68" s="15"/>
    </row>
    <row r="69" spans="2:14" s="1" customFormat="1" ht="14.25">
      <c r="B69" s="2"/>
      <c r="C69" s="33"/>
      <c r="D69" s="2" t="str">
        <f t="shared" si="2"/>
        <v> / </v>
      </c>
      <c r="E69" s="18"/>
      <c r="G69" s="18"/>
      <c r="N69" s="15"/>
    </row>
    <row r="70" spans="2:14" s="1" customFormat="1" ht="14.25">
      <c r="B70" s="2"/>
      <c r="C70" s="33"/>
      <c r="D70" s="2" t="str">
        <f t="shared" si="2"/>
        <v> / </v>
      </c>
      <c r="E70" s="18"/>
      <c r="G70" s="18"/>
      <c r="N70" s="15"/>
    </row>
    <row r="71" spans="2:14" s="1" customFormat="1" ht="14.25">
      <c r="B71" s="2"/>
      <c r="C71" s="33"/>
      <c r="D71" s="2" t="str">
        <f t="shared" si="2"/>
        <v> / </v>
      </c>
      <c r="E71" s="18"/>
      <c r="G71" s="18"/>
      <c r="N71" s="15"/>
    </row>
    <row r="72" spans="2:14" s="1" customFormat="1" ht="14.25">
      <c r="B72" s="2"/>
      <c r="C72" s="33"/>
      <c r="D72" s="2" t="str">
        <f aca="true" t="shared" si="3" ref="D72:D103">B72&amp;" / "&amp;C72</f>
        <v> / </v>
      </c>
      <c r="E72" s="18"/>
      <c r="G72" s="18"/>
      <c r="N72" s="15"/>
    </row>
    <row r="73" spans="2:14" s="1" customFormat="1" ht="14.25">
      <c r="B73" s="2"/>
      <c r="C73" s="33"/>
      <c r="D73" s="2" t="str">
        <f t="shared" si="3"/>
        <v> / </v>
      </c>
      <c r="F73" s="18"/>
      <c r="G73" s="18"/>
      <c r="N73" s="15"/>
    </row>
    <row r="74" spans="2:14" s="1" customFormat="1" ht="14.25">
      <c r="B74" s="2"/>
      <c r="C74" s="33"/>
      <c r="D74" s="2" t="str">
        <f t="shared" si="3"/>
        <v> / </v>
      </c>
      <c r="F74" s="18"/>
      <c r="G74" s="18"/>
      <c r="N74" s="15"/>
    </row>
    <row r="75" spans="2:14" s="1" customFormat="1" ht="14.25">
      <c r="B75" s="2"/>
      <c r="C75" s="33"/>
      <c r="D75" s="2" t="str">
        <f t="shared" si="3"/>
        <v> / </v>
      </c>
      <c r="F75" s="18"/>
      <c r="G75" s="18"/>
      <c r="N75" s="15"/>
    </row>
    <row r="76" spans="2:14" s="1" customFormat="1" ht="14.25">
      <c r="B76" s="2"/>
      <c r="C76" s="33"/>
      <c r="D76" s="2" t="str">
        <f t="shared" si="3"/>
        <v> / </v>
      </c>
      <c r="F76" s="18"/>
      <c r="G76" s="18"/>
      <c r="N76" s="15"/>
    </row>
    <row r="77" spans="2:14" s="1" customFormat="1" ht="14.25">
      <c r="B77" s="2"/>
      <c r="C77" s="33"/>
      <c r="D77" s="2" t="str">
        <f t="shared" si="3"/>
        <v> / </v>
      </c>
      <c r="F77" s="18"/>
      <c r="G77" s="18"/>
      <c r="N77" s="15"/>
    </row>
    <row r="78" spans="2:14" s="1" customFormat="1" ht="14.25">
      <c r="B78" s="2"/>
      <c r="C78" s="33"/>
      <c r="D78" s="2" t="str">
        <f t="shared" si="3"/>
        <v> / </v>
      </c>
      <c r="F78" s="18"/>
      <c r="G78" s="18"/>
      <c r="N78" s="15"/>
    </row>
    <row r="79" spans="2:14" s="1" customFormat="1" ht="14.25">
      <c r="B79" s="2"/>
      <c r="C79" s="33"/>
      <c r="D79" s="2" t="str">
        <f t="shared" si="3"/>
        <v> / </v>
      </c>
      <c r="F79" s="18"/>
      <c r="G79" s="18"/>
      <c r="N79" s="15"/>
    </row>
    <row r="80" spans="2:14" s="1" customFormat="1" ht="14.25">
      <c r="B80" s="2"/>
      <c r="C80" s="33"/>
      <c r="D80" s="2" t="str">
        <f t="shared" si="3"/>
        <v> / </v>
      </c>
      <c r="F80" s="18"/>
      <c r="G80" s="18"/>
      <c r="N80" s="15"/>
    </row>
    <row r="81" spans="2:14" s="1" customFormat="1" ht="14.25">
      <c r="B81" s="2"/>
      <c r="C81" s="33"/>
      <c r="D81" s="2" t="str">
        <f t="shared" si="3"/>
        <v> / </v>
      </c>
      <c r="F81" s="18"/>
      <c r="G81" s="18"/>
      <c r="N81" s="15"/>
    </row>
    <row r="82" spans="2:14" s="1" customFormat="1" ht="14.25">
      <c r="B82" s="2"/>
      <c r="C82" s="33"/>
      <c r="D82" s="2" t="str">
        <f t="shared" si="3"/>
        <v> / </v>
      </c>
      <c r="F82" s="18"/>
      <c r="G82" s="18"/>
      <c r="N82" s="15"/>
    </row>
    <row r="83" spans="2:14" s="1" customFormat="1" ht="14.25">
      <c r="B83" s="2"/>
      <c r="C83" s="33"/>
      <c r="D83" s="2" t="str">
        <f t="shared" si="3"/>
        <v> / </v>
      </c>
      <c r="F83" s="18"/>
      <c r="G83" s="18"/>
      <c r="N83" s="15"/>
    </row>
    <row r="84" spans="2:14" s="1" customFormat="1" ht="14.25">
      <c r="B84" s="2"/>
      <c r="C84" s="33"/>
      <c r="D84" s="2" t="str">
        <f t="shared" si="3"/>
        <v> / </v>
      </c>
      <c r="F84" s="18"/>
      <c r="G84" s="18"/>
      <c r="N84" s="15"/>
    </row>
    <row r="85" spans="2:14" s="1" customFormat="1" ht="14.25">
      <c r="B85" s="2"/>
      <c r="C85" s="33"/>
      <c r="D85" s="2" t="str">
        <f t="shared" si="3"/>
        <v> / </v>
      </c>
      <c r="F85" s="18"/>
      <c r="G85" s="18"/>
      <c r="N85" s="15"/>
    </row>
    <row r="86" spans="2:14" s="1" customFormat="1" ht="14.25">
      <c r="B86" s="2"/>
      <c r="C86" s="33"/>
      <c r="D86" s="2" t="str">
        <f t="shared" si="3"/>
        <v> / </v>
      </c>
      <c r="F86" s="18"/>
      <c r="G86" s="18"/>
      <c r="N86" s="15"/>
    </row>
    <row r="87" spans="2:14" s="1" customFormat="1" ht="14.25">
      <c r="B87" s="2"/>
      <c r="C87" s="33"/>
      <c r="D87" s="2" t="str">
        <f t="shared" si="3"/>
        <v> / </v>
      </c>
      <c r="F87" s="18"/>
      <c r="G87" s="18"/>
      <c r="N87" s="15"/>
    </row>
    <row r="88" spans="2:14" s="1" customFormat="1" ht="14.25">
      <c r="B88" s="2"/>
      <c r="C88" s="33"/>
      <c r="D88" s="2" t="str">
        <f t="shared" si="3"/>
        <v> / </v>
      </c>
      <c r="F88" s="18"/>
      <c r="G88" s="18"/>
      <c r="N88" s="15"/>
    </row>
    <row r="89" spans="2:14" s="1" customFormat="1" ht="14.25">
      <c r="B89" s="2"/>
      <c r="C89" s="33"/>
      <c r="D89" s="2" t="str">
        <f t="shared" si="3"/>
        <v> / </v>
      </c>
      <c r="F89" s="18"/>
      <c r="G89" s="18"/>
      <c r="N89" s="15"/>
    </row>
    <row r="90" spans="2:14" s="1" customFormat="1" ht="14.25">
      <c r="B90" s="2"/>
      <c r="C90" s="33"/>
      <c r="D90" s="2" t="str">
        <f t="shared" si="3"/>
        <v> / </v>
      </c>
      <c r="F90" s="18"/>
      <c r="G90" s="18"/>
      <c r="N90" s="15"/>
    </row>
    <row r="91" spans="2:14" s="1" customFormat="1" ht="14.25">
      <c r="B91" s="2"/>
      <c r="C91" s="33"/>
      <c r="D91" s="2" t="str">
        <f t="shared" si="3"/>
        <v> / </v>
      </c>
      <c r="F91" s="18"/>
      <c r="G91" s="18"/>
      <c r="N91" s="15"/>
    </row>
    <row r="92" spans="2:14" s="1" customFormat="1" ht="14.25">
      <c r="B92" s="2"/>
      <c r="C92" s="33"/>
      <c r="D92" s="2" t="str">
        <f t="shared" si="3"/>
        <v> / </v>
      </c>
      <c r="F92" s="18"/>
      <c r="G92" s="18"/>
      <c r="N92" s="15"/>
    </row>
    <row r="93" spans="2:14" s="1" customFormat="1" ht="14.25">
      <c r="B93" s="2"/>
      <c r="C93" s="33"/>
      <c r="D93" s="2" t="str">
        <f t="shared" si="3"/>
        <v> / </v>
      </c>
      <c r="F93" s="18"/>
      <c r="G93" s="18"/>
      <c r="N93" s="15"/>
    </row>
    <row r="94" spans="2:14" s="1" customFormat="1" ht="14.25">
      <c r="B94" s="2"/>
      <c r="C94" s="33"/>
      <c r="D94" s="2" t="str">
        <f t="shared" si="3"/>
        <v> / </v>
      </c>
      <c r="F94" s="18"/>
      <c r="G94" s="18"/>
      <c r="N94" s="15"/>
    </row>
    <row r="95" spans="2:14" s="1" customFormat="1" ht="14.25">
      <c r="B95" s="2"/>
      <c r="C95" s="33"/>
      <c r="D95" s="2" t="str">
        <f t="shared" si="3"/>
        <v> / </v>
      </c>
      <c r="F95" s="18"/>
      <c r="G95" s="18"/>
      <c r="N95" s="15"/>
    </row>
    <row r="96" spans="2:14" s="1" customFormat="1" ht="14.25">
      <c r="B96" s="2"/>
      <c r="C96" s="33"/>
      <c r="D96" s="2" t="str">
        <f t="shared" si="3"/>
        <v> / </v>
      </c>
      <c r="F96" s="18"/>
      <c r="G96" s="18"/>
      <c r="N96" s="15"/>
    </row>
    <row r="97" spans="2:14" s="1" customFormat="1" ht="14.25">
      <c r="B97" s="2"/>
      <c r="C97" s="33"/>
      <c r="D97" s="2" t="str">
        <f t="shared" si="3"/>
        <v> / </v>
      </c>
      <c r="F97" s="18"/>
      <c r="G97" s="18"/>
      <c r="N97" s="15"/>
    </row>
    <row r="98" spans="2:14" s="1" customFormat="1" ht="14.25">
      <c r="B98" s="2"/>
      <c r="C98" s="33"/>
      <c r="D98" s="2" t="str">
        <f t="shared" si="3"/>
        <v> / </v>
      </c>
      <c r="F98" s="18"/>
      <c r="G98" s="18"/>
      <c r="N98" s="15"/>
    </row>
    <row r="99" spans="2:14" s="1" customFormat="1" ht="14.25">
      <c r="B99" s="2"/>
      <c r="C99" s="33"/>
      <c r="D99" s="2" t="str">
        <f t="shared" si="3"/>
        <v> / </v>
      </c>
      <c r="F99" s="18"/>
      <c r="G99" s="18"/>
      <c r="N99" s="15"/>
    </row>
    <row r="100" spans="2:14" s="1" customFormat="1" ht="14.25">
      <c r="B100" s="2"/>
      <c r="C100" s="33"/>
      <c r="D100" s="2" t="str">
        <f t="shared" si="3"/>
        <v> / </v>
      </c>
      <c r="F100" s="18"/>
      <c r="G100" s="18"/>
      <c r="N100" s="15"/>
    </row>
    <row r="101" spans="2:14" s="1" customFormat="1" ht="14.25">
      <c r="B101" s="2"/>
      <c r="C101" s="33"/>
      <c r="D101" s="2" t="str">
        <f t="shared" si="3"/>
        <v> / </v>
      </c>
      <c r="F101" s="18"/>
      <c r="G101" s="18"/>
      <c r="N101" s="15"/>
    </row>
    <row r="102" spans="2:14" s="1" customFormat="1" ht="14.25">
      <c r="B102" s="2"/>
      <c r="C102" s="33"/>
      <c r="D102" s="2" t="str">
        <f t="shared" si="3"/>
        <v> / </v>
      </c>
      <c r="F102" s="18"/>
      <c r="G102" s="18"/>
      <c r="N102" s="15"/>
    </row>
    <row r="103" spans="2:14" s="1" customFormat="1" ht="14.25">
      <c r="B103" s="2"/>
      <c r="C103" s="33"/>
      <c r="D103" s="2" t="str">
        <f t="shared" si="3"/>
        <v> / </v>
      </c>
      <c r="F103" s="18"/>
      <c r="G103" s="18"/>
      <c r="N103" s="15"/>
    </row>
    <row r="104" spans="2:14" s="1" customFormat="1" ht="14.25">
      <c r="B104" s="2"/>
      <c r="C104" s="33"/>
      <c r="D104" s="2" t="str">
        <f aca="true" t="shared" si="4" ref="D104:D135">B104&amp;" / "&amp;C104</f>
        <v> / </v>
      </c>
      <c r="G104" s="18"/>
      <c r="N104" s="15"/>
    </row>
    <row r="105" spans="2:14" s="1" customFormat="1" ht="14.25">
      <c r="B105" s="2"/>
      <c r="C105" s="33"/>
      <c r="D105" s="2" t="str">
        <f t="shared" si="4"/>
        <v> / </v>
      </c>
      <c r="G105" s="18"/>
      <c r="N105" s="15"/>
    </row>
    <row r="106" spans="2:14" s="1" customFormat="1" ht="14.25">
      <c r="B106" s="2"/>
      <c r="C106" s="33"/>
      <c r="D106" s="2" t="str">
        <f t="shared" si="4"/>
        <v> / </v>
      </c>
      <c r="G106" s="18"/>
      <c r="N106" s="15"/>
    </row>
    <row r="107" spans="2:14" s="1" customFormat="1" ht="14.25">
      <c r="B107" s="2"/>
      <c r="C107" s="33"/>
      <c r="D107" s="2" t="str">
        <f t="shared" si="4"/>
        <v> / </v>
      </c>
      <c r="G107" s="18"/>
      <c r="N107" s="15"/>
    </row>
    <row r="108" spans="2:14" s="1" customFormat="1" ht="14.25">
      <c r="B108" s="2"/>
      <c r="C108" s="33"/>
      <c r="D108" s="2" t="str">
        <f t="shared" si="4"/>
        <v> / </v>
      </c>
      <c r="G108" s="18"/>
      <c r="N108" s="15"/>
    </row>
    <row r="109" spans="2:14" s="1" customFormat="1" ht="14.25">
      <c r="B109" s="2"/>
      <c r="C109" s="33"/>
      <c r="D109" s="2" t="str">
        <f t="shared" si="4"/>
        <v> / </v>
      </c>
      <c r="G109" s="18"/>
      <c r="N109" s="15"/>
    </row>
    <row r="110" spans="2:14" s="1" customFormat="1" ht="14.25">
      <c r="B110" s="2"/>
      <c r="C110" s="33"/>
      <c r="D110" s="2" t="str">
        <f t="shared" si="4"/>
        <v> / </v>
      </c>
      <c r="G110" s="18"/>
      <c r="N110" s="15"/>
    </row>
    <row r="111" spans="2:14" s="1" customFormat="1" ht="14.25">
      <c r="B111" s="2"/>
      <c r="C111" s="33"/>
      <c r="D111" s="2" t="str">
        <f t="shared" si="4"/>
        <v> / </v>
      </c>
      <c r="G111" s="18"/>
      <c r="N111" s="15"/>
    </row>
    <row r="112" spans="2:14" s="1" customFormat="1" ht="14.25">
      <c r="B112" s="2"/>
      <c r="C112" s="33"/>
      <c r="D112" s="2" t="str">
        <f t="shared" si="4"/>
        <v> / </v>
      </c>
      <c r="G112" s="18"/>
      <c r="N112" s="15"/>
    </row>
    <row r="113" spans="2:14" s="1" customFormat="1" ht="14.25">
      <c r="B113" s="2"/>
      <c r="C113" s="33"/>
      <c r="D113" s="2" t="str">
        <f t="shared" si="4"/>
        <v> / </v>
      </c>
      <c r="G113" s="18"/>
      <c r="N113" s="15"/>
    </row>
    <row r="114" spans="2:14" s="1" customFormat="1" ht="14.25">
      <c r="B114" s="2"/>
      <c r="C114" s="33"/>
      <c r="D114" s="2" t="str">
        <f t="shared" si="4"/>
        <v> / </v>
      </c>
      <c r="G114" s="18"/>
      <c r="N114" s="15"/>
    </row>
    <row r="115" spans="2:14" s="1" customFormat="1" ht="14.25">
      <c r="B115" s="2"/>
      <c r="C115" s="33"/>
      <c r="D115" s="2" t="str">
        <f t="shared" si="4"/>
        <v> / </v>
      </c>
      <c r="G115" s="18"/>
      <c r="N115" s="15"/>
    </row>
    <row r="116" spans="2:14" s="1" customFormat="1" ht="14.25">
      <c r="B116" s="2"/>
      <c r="C116" s="33"/>
      <c r="D116" s="2" t="str">
        <f t="shared" si="4"/>
        <v> / </v>
      </c>
      <c r="G116" s="18"/>
      <c r="N116" s="15"/>
    </row>
    <row r="117" spans="2:14" s="1" customFormat="1" ht="14.25">
      <c r="B117" s="2"/>
      <c r="C117" s="33"/>
      <c r="D117" s="2" t="str">
        <f t="shared" si="4"/>
        <v> / </v>
      </c>
      <c r="G117" s="18"/>
      <c r="N117" s="15"/>
    </row>
    <row r="118" spans="2:14" s="1" customFormat="1" ht="14.25">
      <c r="B118" s="2"/>
      <c r="C118" s="33"/>
      <c r="D118" s="2" t="str">
        <f t="shared" si="4"/>
        <v> / </v>
      </c>
      <c r="G118" s="18"/>
      <c r="N118" s="15"/>
    </row>
    <row r="119" spans="2:14" s="1" customFormat="1" ht="14.25">
      <c r="B119" s="2"/>
      <c r="C119" s="33"/>
      <c r="D119" s="2" t="str">
        <f t="shared" si="4"/>
        <v> / </v>
      </c>
      <c r="G119" s="18"/>
      <c r="N119" s="15"/>
    </row>
    <row r="120" spans="2:14" s="1" customFormat="1" ht="14.25">
      <c r="B120" s="2"/>
      <c r="C120" s="33"/>
      <c r="D120" s="2" t="str">
        <f t="shared" si="4"/>
        <v> / </v>
      </c>
      <c r="G120" s="18"/>
      <c r="N120" s="15"/>
    </row>
    <row r="121" spans="2:14" s="1" customFormat="1" ht="14.25">
      <c r="B121" s="2"/>
      <c r="C121" s="33"/>
      <c r="D121" s="2" t="str">
        <f t="shared" si="4"/>
        <v> / </v>
      </c>
      <c r="G121" s="18"/>
      <c r="N121" s="15"/>
    </row>
    <row r="122" spans="2:14" s="1" customFormat="1" ht="14.25">
      <c r="B122" s="2"/>
      <c r="C122" s="33"/>
      <c r="D122" s="2" t="str">
        <f t="shared" si="4"/>
        <v> / </v>
      </c>
      <c r="G122" s="18"/>
      <c r="N122" s="15"/>
    </row>
    <row r="123" spans="2:14" s="1" customFormat="1" ht="14.25">
      <c r="B123" s="2"/>
      <c r="C123" s="33"/>
      <c r="D123" s="2" t="str">
        <f t="shared" si="4"/>
        <v> / </v>
      </c>
      <c r="G123" s="18"/>
      <c r="N123" s="15"/>
    </row>
    <row r="124" spans="2:14" s="1" customFormat="1" ht="14.25">
      <c r="B124" s="2"/>
      <c r="C124" s="33"/>
      <c r="D124" s="2" t="str">
        <f t="shared" si="4"/>
        <v> / </v>
      </c>
      <c r="G124" s="18"/>
      <c r="N124" s="15"/>
    </row>
    <row r="125" spans="2:14" s="1" customFormat="1" ht="14.25">
      <c r="B125" s="2"/>
      <c r="C125" s="33"/>
      <c r="D125" s="2" t="str">
        <f t="shared" si="4"/>
        <v> / </v>
      </c>
      <c r="G125" s="18"/>
      <c r="N125" s="15"/>
    </row>
    <row r="126" spans="2:14" s="1" customFormat="1" ht="14.25">
      <c r="B126" s="2"/>
      <c r="C126" s="33"/>
      <c r="D126" s="2" t="str">
        <f t="shared" si="4"/>
        <v> / </v>
      </c>
      <c r="G126" s="18"/>
      <c r="N126" s="15"/>
    </row>
    <row r="127" spans="2:14" s="1" customFormat="1" ht="14.25">
      <c r="B127" s="2"/>
      <c r="C127" s="33"/>
      <c r="D127" s="2" t="str">
        <f t="shared" si="4"/>
        <v> / </v>
      </c>
      <c r="G127" s="18"/>
      <c r="N127" s="15"/>
    </row>
    <row r="128" spans="2:14" s="1" customFormat="1" ht="14.25">
      <c r="B128" s="2"/>
      <c r="C128" s="33"/>
      <c r="D128" s="2" t="str">
        <f t="shared" si="4"/>
        <v> / </v>
      </c>
      <c r="N128" s="15"/>
    </row>
    <row r="129" spans="2:14" s="1" customFormat="1" ht="14.25">
      <c r="B129" s="2"/>
      <c r="C129" s="33"/>
      <c r="D129" s="2" t="str">
        <f t="shared" si="4"/>
        <v> / </v>
      </c>
      <c r="N129" s="15"/>
    </row>
    <row r="130" spans="2:14" s="1" customFormat="1" ht="14.25">
      <c r="B130" s="2"/>
      <c r="C130" s="33"/>
      <c r="D130" s="2" t="str">
        <f t="shared" si="4"/>
        <v> / </v>
      </c>
      <c r="N130" s="15"/>
    </row>
    <row r="131" spans="2:14" s="1" customFormat="1" ht="14.25">
      <c r="B131" s="2"/>
      <c r="C131" s="33"/>
      <c r="D131" s="2" t="str">
        <f t="shared" si="4"/>
        <v> / </v>
      </c>
      <c r="N131" s="15"/>
    </row>
    <row r="132" spans="2:4" s="1" customFormat="1" ht="14.25">
      <c r="B132" s="2"/>
      <c r="C132" s="33"/>
      <c r="D132" s="2" t="str">
        <f t="shared" si="4"/>
        <v> / </v>
      </c>
    </row>
    <row r="133" spans="2:4" s="1" customFormat="1" ht="14.25">
      <c r="B133" s="2"/>
      <c r="C133" s="33"/>
      <c r="D133" s="2" t="str">
        <f t="shared" si="4"/>
        <v> / </v>
      </c>
    </row>
    <row r="134" spans="2:4" s="1" customFormat="1" ht="14.25">
      <c r="B134" s="2"/>
      <c r="C134" s="33"/>
      <c r="D134" s="2" t="str">
        <f t="shared" si="4"/>
        <v> / </v>
      </c>
    </row>
    <row r="135" spans="2:4" s="1" customFormat="1" ht="14.25">
      <c r="B135" s="2"/>
      <c r="C135" s="33"/>
      <c r="D135" s="2" t="str">
        <f t="shared" si="4"/>
        <v> / </v>
      </c>
    </row>
    <row r="136" spans="2:4" s="1" customFormat="1" ht="14.25">
      <c r="B136" s="2"/>
      <c r="C136" s="33"/>
      <c r="D136" s="2" t="str">
        <f aca="true" t="shared" si="5" ref="D136:D167">B136&amp;" / "&amp;C136</f>
        <v> / </v>
      </c>
    </row>
    <row r="137" spans="2:4" s="1" customFormat="1" ht="14.25">
      <c r="B137" s="2"/>
      <c r="C137" s="33"/>
      <c r="D137" s="2" t="str">
        <f t="shared" si="5"/>
        <v> / </v>
      </c>
    </row>
    <row r="138" spans="2:4" s="1" customFormat="1" ht="14.25">
      <c r="B138" s="2"/>
      <c r="C138" s="33"/>
      <c r="D138" s="2" t="str">
        <f t="shared" si="5"/>
        <v> / </v>
      </c>
    </row>
    <row r="139" spans="2:4" s="1" customFormat="1" ht="14.25">
      <c r="B139" s="2"/>
      <c r="C139" s="33"/>
      <c r="D139" s="2" t="str">
        <f t="shared" si="5"/>
        <v> / </v>
      </c>
    </row>
    <row r="140" spans="2:4" s="1" customFormat="1" ht="14.25">
      <c r="B140" s="2"/>
      <c r="C140" s="33"/>
      <c r="D140" s="2" t="str">
        <f t="shared" si="5"/>
        <v> / </v>
      </c>
    </row>
    <row r="141" spans="2:4" s="1" customFormat="1" ht="14.25">
      <c r="B141" s="2"/>
      <c r="C141" s="33"/>
      <c r="D141" s="2" t="str">
        <f t="shared" si="5"/>
        <v> / </v>
      </c>
    </row>
    <row r="142" spans="2:4" s="1" customFormat="1" ht="14.25">
      <c r="B142" s="2"/>
      <c r="C142" s="33"/>
      <c r="D142" s="2" t="str">
        <f t="shared" si="5"/>
        <v> / </v>
      </c>
    </row>
    <row r="143" spans="2:4" s="1" customFormat="1" ht="14.25">
      <c r="B143" s="2"/>
      <c r="C143" s="33"/>
      <c r="D143" s="2" t="str">
        <f t="shared" si="5"/>
        <v> / </v>
      </c>
    </row>
    <row r="144" spans="2:4" s="1" customFormat="1" ht="14.25">
      <c r="B144" s="2"/>
      <c r="C144" s="33"/>
      <c r="D144" s="2" t="str">
        <f t="shared" si="5"/>
        <v> / </v>
      </c>
    </row>
    <row r="145" spans="2:4" s="1" customFormat="1" ht="14.25">
      <c r="B145" s="2"/>
      <c r="C145" s="33"/>
      <c r="D145" s="2" t="str">
        <f t="shared" si="5"/>
        <v> / </v>
      </c>
    </row>
    <row r="146" spans="2:4" s="1" customFormat="1" ht="14.25">
      <c r="B146" s="2"/>
      <c r="C146" s="33"/>
      <c r="D146" s="2" t="str">
        <f t="shared" si="5"/>
        <v> / </v>
      </c>
    </row>
    <row r="147" spans="2:4" s="1" customFormat="1" ht="14.25">
      <c r="B147" s="2"/>
      <c r="C147" s="33"/>
      <c r="D147" s="2" t="str">
        <f t="shared" si="5"/>
        <v> / </v>
      </c>
    </row>
    <row r="148" spans="2:4" s="1" customFormat="1" ht="14.25">
      <c r="B148" s="2"/>
      <c r="C148" s="33"/>
      <c r="D148" s="2" t="str">
        <f t="shared" si="5"/>
        <v> / </v>
      </c>
    </row>
    <row r="149" spans="2:4" s="1" customFormat="1" ht="14.25">
      <c r="B149" s="2"/>
      <c r="C149" s="33"/>
      <c r="D149" s="2" t="str">
        <f t="shared" si="5"/>
        <v> / </v>
      </c>
    </row>
    <row r="150" spans="2:4" s="1" customFormat="1" ht="14.25">
      <c r="B150" s="2"/>
      <c r="C150" s="33"/>
      <c r="D150" s="2" t="str">
        <f t="shared" si="5"/>
        <v> / </v>
      </c>
    </row>
    <row r="151" spans="2:4" s="1" customFormat="1" ht="14.25">
      <c r="B151" s="2"/>
      <c r="C151" s="33"/>
      <c r="D151" s="2" t="str">
        <f t="shared" si="5"/>
        <v> / </v>
      </c>
    </row>
    <row r="152" spans="2:4" s="1" customFormat="1" ht="14.25">
      <c r="B152" s="2"/>
      <c r="C152" s="33"/>
      <c r="D152" s="2" t="str">
        <f t="shared" si="5"/>
        <v> / </v>
      </c>
    </row>
    <row r="153" spans="2:4" s="1" customFormat="1" ht="14.25">
      <c r="B153" s="2"/>
      <c r="C153" s="33"/>
      <c r="D153" s="2" t="str">
        <f t="shared" si="5"/>
        <v> / </v>
      </c>
    </row>
    <row r="154" spans="2:4" s="1" customFormat="1" ht="14.25">
      <c r="B154" s="2"/>
      <c r="C154" s="33"/>
      <c r="D154" s="2" t="str">
        <f t="shared" si="5"/>
        <v> / </v>
      </c>
    </row>
    <row r="155" spans="2:4" s="1" customFormat="1" ht="14.25">
      <c r="B155" s="2"/>
      <c r="C155" s="33"/>
      <c r="D155" s="2" t="str">
        <f t="shared" si="5"/>
        <v> / </v>
      </c>
    </row>
    <row r="156" spans="2:4" s="1" customFormat="1" ht="14.25">
      <c r="B156" s="2"/>
      <c r="C156" s="33"/>
      <c r="D156" s="2" t="str">
        <f t="shared" si="5"/>
        <v> / </v>
      </c>
    </row>
    <row r="157" spans="2:4" s="1" customFormat="1" ht="14.25">
      <c r="B157" s="2"/>
      <c r="C157" s="33"/>
      <c r="D157" s="2" t="str">
        <f t="shared" si="5"/>
        <v> / </v>
      </c>
    </row>
    <row r="158" spans="2:4" s="1" customFormat="1" ht="14.25">
      <c r="B158" s="2"/>
      <c r="C158" s="33"/>
      <c r="D158" s="2" t="str">
        <f t="shared" si="5"/>
        <v> / </v>
      </c>
    </row>
    <row r="159" spans="2:4" s="1" customFormat="1" ht="14.25">
      <c r="B159" s="2"/>
      <c r="C159" s="33"/>
      <c r="D159" s="2" t="str">
        <f t="shared" si="5"/>
        <v> / </v>
      </c>
    </row>
    <row r="160" spans="2:4" s="1" customFormat="1" ht="14.25">
      <c r="B160" s="2"/>
      <c r="C160" s="33"/>
      <c r="D160" s="2" t="str">
        <f t="shared" si="5"/>
        <v> / </v>
      </c>
    </row>
    <row r="161" spans="2:4" s="1" customFormat="1" ht="14.25">
      <c r="B161" s="2"/>
      <c r="C161" s="33"/>
      <c r="D161" s="2" t="str">
        <f t="shared" si="5"/>
        <v> / </v>
      </c>
    </row>
    <row r="162" spans="2:4" s="1" customFormat="1" ht="14.25">
      <c r="B162" s="2"/>
      <c r="C162" s="33"/>
      <c r="D162" s="2" t="str">
        <f t="shared" si="5"/>
        <v> / </v>
      </c>
    </row>
    <row r="163" spans="2:4" s="1" customFormat="1" ht="14.25">
      <c r="B163" s="2"/>
      <c r="C163" s="33"/>
      <c r="D163" s="2" t="str">
        <f t="shared" si="5"/>
        <v> / </v>
      </c>
    </row>
    <row r="164" spans="2:4" s="1" customFormat="1" ht="14.25">
      <c r="B164" s="2"/>
      <c r="C164" s="33"/>
      <c r="D164" s="2" t="str">
        <f t="shared" si="5"/>
        <v> / </v>
      </c>
    </row>
    <row r="165" spans="2:4" s="1" customFormat="1" ht="14.25">
      <c r="B165" s="2"/>
      <c r="C165" s="33"/>
      <c r="D165" s="2" t="str">
        <f t="shared" si="5"/>
        <v> / </v>
      </c>
    </row>
    <row r="166" spans="2:4" s="1" customFormat="1" ht="14.25">
      <c r="B166" s="2"/>
      <c r="C166" s="33"/>
      <c r="D166" s="2" t="str">
        <f t="shared" si="5"/>
        <v> / </v>
      </c>
    </row>
    <row r="167" spans="2:4" s="1" customFormat="1" ht="14.25">
      <c r="B167" s="2"/>
      <c r="C167" s="33"/>
      <c r="D167" s="2" t="str">
        <f t="shared" si="5"/>
        <v> / </v>
      </c>
    </row>
    <row r="168" spans="2:4" s="1" customFormat="1" ht="14.25">
      <c r="B168" s="2"/>
      <c r="C168" s="33"/>
      <c r="D168" s="2" t="str">
        <f aca="true" t="shared" si="6" ref="D168:D199">B168&amp;" / "&amp;C168</f>
        <v> / </v>
      </c>
    </row>
    <row r="169" spans="2:4" s="1" customFormat="1" ht="14.25">
      <c r="B169" s="2"/>
      <c r="C169" s="33"/>
      <c r="D169" s="2" t="str">
        <f t="shared" si="6"/>
        <v> / </v>
      </c>
    </row>
    <row r="170" spans="2:4" s="1" customFormat="1" ht="14.25">
      <c r="B170" s="2"/>
      <c r="C170" s="33"/>
      <c r="D170" s="2" t="str">
        <f t="shared" si="6"/>
        <v> / </v>
      </c>
    </row>
    <row r="171" spans="2:4" s="1" customFormat="1" ht="14.25">
      <c r="B171" s="2"/>
      <c r="C171" s="33"/>
      <c r="D171" s="2" t="str">
        <f t="shared" si="6"/>
        <v> / </v>
      </c>
    </row>
    <row r="172" spans="2:4" s="1" customFormat="1" ht="14.25">
      <c r="B172" s="2"/>
      <c r="C172" s="33"/>
      <c r="D172" s="2" t="str">
        <f t="shared" si="6"/>
        <v> / </v>
      </c>
    </row>
    <row r="173" spans="2:4" s="1" customFormat="1" ht="14.25">
      <c r="B173" s="2"/>
      <c r="C173" s="33"/>
      <c r="D173" s="2" t="str">
        <f t="shared" si="6"/>
        <v> / </v>
      </c>
    </row>
    <row r="174" spans="2:4" s="1" customFormat="1" ht="14.25">
      <c r="B174" s="2"/>
      <c r="C174" s="33"/>
      <c r="D174" s="2" t="str">
        <f t="shared" si="6"/>
        <v> / </v>
      </c>
    </row>
    <row r="175" spans="2:4" s="1" customFormat="1" ht="14.25">
      <c r="B175" s="2"/>
      <c r="C175" s="33"/>
      <c r="D175" s="2" t="str">
        <f t="shared" si="6"/>
        <v> / </v>
      </c>
    </row>
    <row r="176" spans="2:4" s="1" customFormat="1" ht="14.25">
      <c r="B176" s="2"/>
      <c r="C176" s="33"/>
      <c r="D176" s="2" t="str">
        <f t="shared" si="6"/>
        <v> / </v>
      </c>
    </row>
    <row r="177" spans="2:4" s="1" customFormat="1" ht="14.25">
      <c r="B177" s="2"/>
      <c r="C177" s="33"/>
      <c r="D177" s="2" t="str">
        <f t="shared" si="6"/>
        <v> / </v>
      </c>
    </row>
    <row r="178" spans="2:4" s="1" customFormat="1" ht="14.25">
      <c r="B178" s="2"/>
      <c r="C178" s="33"/>
      <c r="D178" s="2" t="str">
        <f t="shared" si="6"/>
        <v> / </v>
      </c>
    </row>
    <row r="179" spans="2:4" s="1" customFormat="1" ht="14.25">
      <c r="B179" s="2"/>
      <c r="C179" s="33"/>
      <c r="D179" s="2" t="str">
        <f t="shared" si="6"/>
        <v> / </v>
      </c>
    </row>
    <row r="180" spans="2:4" s="1" customFormat="1" ht="14.25">
      <c r="B180" s="2"/>
      <c r="C180" s="33"/>
      <c r="D180" s="2" t="str">
        <f t="shared" si="6"/>
        <v> / </v>
      </c>
    </row>
    <row r="181" spans="2:4" s="1" customFormat="1" ht="14.25">
      <c r="B181" s="2"/>
      <c r="C181" s="33"/>
      <c r="D181" s="2" t="str">
        <f t="shared" si="6"/>
        <v> / </v>
      </c>
    </row>
    <row r="182" spans="2:4" s="1" customFormat="1" ht="14.25">
      <c r="B182" s="2"/>
      <c r="C182" s="33"/>
      <c r="D182" s="2" t="str">
        <f t="shared" si="6"/>
        <v> / </v>
      </c>
    </row>
    <row r="183" spans="2:4" s="1" customFormat="1" ht="14.25">
      <c r="B183" s="2"/>
      <c r="C183" s="33"/>
      <c r="D183" s="2" t="str">
        <f t="shared" si="6"/>
        <v> / </v>
      </c>
    </row>
    <row r="184" spans="2:4" s="1" customFormat="1" ht="14.25">
      <c r="B184" s="2"/>
      <c r="C184" s="33"/>
      <c r="D184" s="2" t="str">
        <f t="shared" si="6"/>
        <v> / </v>
      </c>
    </row>
    <row r="185" spans="2:4" s="1" customFormat="1" ht="14.25">
      <c r="B185" s="2"/>
      <c r="C185" s="33"/>
      <c r="D185" s="2" t="str">
        <f t="shared" si="6"/>
        <v> / </v>
      </c>
    </row>
    <row r="186" spans="2:4" s="1" customFormat="1" ht="14.25">
      <c r="B186" s="2"/>
      <c r="C186" s="33"/>
      <c r="D186" s="2" t="str">
        <f t="shared" si="6"/>
        <v> / </v>
      </c>
    </row>
    <row r="187" spans="2:4" s="1" customFormat="1" ht="14.25">
      <c r="B187" s="2"/>
      <c r="C187" s="33"/>
      <c r="D187" s="2" t="str">
        <f t="shared" si="6"/>
        <v> / </v>
      </c>
    </row>
    <row r="188" spans="2:4" s="1" customFormat="1" ht="14.25">
      <c r="B188" s="2"/>
      <c r="C188" s="33"/>
      <c r="D188" s="2" t="str">
        <f t="shared" si="6"/>
        <v> / </v>
      </c>
    </row>
    <row r="189" spans="2:4" s="1" customFormat="1" ht="14.25">
      <c r="B189" s="2"/>
      <c r="C189" s="33"/>
      <c r="D189" s="2" t="str">
        <f t="shared" si="6"/>
        <v> / </v>
      </c>
    </row>
    <row r="190" spans="2:4" s="1" customFormat="1" ht="14.25">
      <c r="B190" s="2"/>
      <c r="C190" s="33"/>
      <c r="D190" s="2" t="str">
        <f t="shared" si="6"/>
        <v> / </v>
      </c>
    </row>
    <row r="191" spans="2:4" s="1" customFormat="1" ht="14.25">
      <c r="B191" s="2"/>
      <c r="C191" s="33"/>
      <c r="D191" s="2" t="str">
        <f t="shared" si="6"/>
        <v> / </v>
      </c>
    </row>
    <row r="192" spans="2:4" s="1" customFormat="1" ht="14.25">
      <c r="B192" s="2"/>
      <c r="C192" s="33"/>
      <c r="D192" s="2" t="str">
        <f t="shared" si="6"/>
        <v> / </v>
      </c>
    </row>
    <row r="193" spans="2:4" s="1" customFormat="1" ht="14.25">
      <c r="B193" s="2"/>
      <c r="C193" s="33"/>
      <c r="D193" s="2" t="str">
        <f t="shared" si="6"/>
        <v> / </v>
      </c>
    </row>
    <row r="194" spans="2:4" s="1" customFormat="1" ht="14.25">
      <c r="B194" s="2"/>
      <c r="C194" s="33"/>
      <c r="D194" s="2" t="str">
        <f t="shared" si="6"/>
        <v> / </v>
      </c>
    </row>
    <row r="195" spans="2:4" s="1" customFormat="1" ht="14.25">
      <c r="B195" s="2"/>
      <c r="C195" s="33"/>
      <c r="D195" s="2" t="str">
        <f t="shared" si="6"/>
        <v> / </v>
      </c>
    </row>
    <row r="196" spans="2:4" s="1" customFormat="1" ht="14.25">
      <c r="B196" s="2"/>
      <c r="C196" s="33"/>
      <c r="D196" s="2" t="str">
        <f t="shared" si="6"/>
        <v> / </v>
      </c>
    </row>
    <row r="197" spans="2:4" s="1" customFormat="1" ht="14.25">
      <c r="B197" s="2"/>
      <c r="C197" s="33"/>
      <c r="D197" s="2" t="str">
        <f t="shared" si="6"/>
        <v> / </v>
      </c>
    </row>
    <row r="198" spans="2:4" s="1" customFormat="1" ht="14.25">
      <c r="B198" s="2"/>
      <c r="C198" s="33"/>
      <c r="D198" s="2" t="str">
        <f t="shared" si="6"/>
        <v> / </v>
      </c>
    </row>
    <row r="199" spans="2:4" s="1" customFormat="1" ht="14.25">
      <c r="B199" s="2"/>
      <c r="C199" s="33"/>
      <c r="D199" s="2" t="str">
        <f t="shared" si="6"/>
        <v> / </v>
      </c>
    </row>
    <row r="200" spans="2:4" s="1" customFormat="1" ht="14.25">
      <c r="B200" s="2"/>
      <c r="C200" s="33"/>
      <c r="D200" s="2" t="str">
        <f aca="true" t="shared" si="7" ref="D200:D207">B200&amp;" / "&amp;C200</f>
        <v> / </v>
      </c>
    </row>
    <row r="201" spans="2:4" s="1" customFormat="1" ht="14.25">
      <c r="B201" s="2"/>
      <c r="C201" s="33"/>
      <c r="D201" s="2" t="str">
        <f t="shared" si="7"/>
        <v> / </v>
      </c>
    </row>
    <row r="202" spans="2:4" s="1" customFormat="1" ht="14.25">
      <c r="B202" s="2"/>
      <c r="C202" s="33"/>
      <c r="D202" s="2" t="str">
        <f t="shared" si="7"/>
        <v> / </v>
      </c>
    </row>
    <row r="203" spans="2:4" s="1" customFormat="1" ht="14.25">
      <c r="B203" s="2"/>
      <c r="C203" s="33"/>
      <c r="D203" s="2" t="str">
        <f t="shared" si="7"/>
        <v> / </v>
      </c>
    </row>
    <row r="204" spans="2:4" s="1" customFormat="1" ht="14.25">
      <c r="B204" s="2"/>
      <c r="C204" s="33"/>
      <c r="D204" s="2" t="str">
        <f t="shared" si="7"/>
        <v> / </v>
      </c>
    </row>
    <row r="205" spans="2:4" s="1" customFormat="1" ht="14.25">
      <c r="B205" s="2"/>
      <c r="C205" s="33"/>
      <c r="D205" s="2" t="str">
        <f t="shared" si="7"/>
        <v> / </v>
      </c>
    </row>
    <row r="206" spans="2:4" s="1" customFormat="1" ht="14.25">
      <c r="B206" s="2"/>
      <c r="C206" s="33"/>
      <c r="D206" s="2" t="str">
        <f t="shared" si="7"/>
        <v> / </v>
      </c>
    </row>
    <row r="207" spans="2:4" s="1" customFormat="1" ht="14.25">
      <c r="B207" s="2"/>
      <c r="C207" s="33"/>
      <c r="D207" s="2" t="str">
        <f t="shared" si="7"/>
        <v> / </v>
      </c>
    </row>
  </sheetData>
  <sheetProtection selectLockedCells="1" selectUnlockedCells="1"/>
  <mergeCells count="1">
    <mergeCell ref="A1:C4"/>
  </mergeCells>
  <conditionalFormatting sqref="I24:I30 I7:I22 I32:I39">
    <cfRule type="cellIs" priority="286" dxfId="0" operator="equal" stopIfTrue="1">
      <formula>$F$1</formula>
    </cfRule>
    <cfRule type="cellIs" priority="287" dxfId="0" operator="equal" stopIfTrue="1">
      <formula>"""0"""</formula>
    </cfRule>
  </conditionalFormatting>
  <conditionalFormatting sqref="I31">
    <cfRule type="cellIs" priority="1" dxfId="0" operator="equal" stopIfTrue="1">
      <formula>$F$1</formula>
    </cfRule>
    <cfRule type="cellIs" priority="2" dxfId="0" operator="equal" stopIfTrue="1">
      <formula>"""0"""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195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L27" sqref="L27"/>
    </sheetView>
  </sheetViews>
  <sheetFormatPr defaultColWidth="8.7109375" defaultRowHeight="12.75"/>
  <cols>
    <col min="1" max="1" width="5.8515625" style="1" customWidth="1"/>
    <col min="2" max="2" width="23.57421875" style="2" customWidth="1"/>
    <col min="3" max="3" width="26.421875" style="2" customWidth="1"/>
    <col min="4" max="4" width="0" style="2" hidden="1" customWidth="1"/>
    <col min="5" max="5" width="10.00390625" style="1" hidden="1" customWidth="1"/>
    <col min="6" max="13" width="9.140625" style="1" customWidth="1"/>
    <col min="14" max="14" width="10.28125" style="1" customWidth="1"/>
    <col min="15" max="17" width="9.140625" style="1" customWidth="1"/>
    <col min="18" max="16384" width="8.7109375" style="2" customWidth="1"/>
  </cols>
  <sheetData>
    <row r="1" spans="1:17" ht="15" customHeight="1">
      <c r="A1" s="129" t="s">
        <v>108</v>
      </c>
      <c r="B1" s="129"/>
      <c r="C1" s="129"/>
      <c r="E1" s="20">
        <v>0</v>
      </c>
      <c r="F1" s="20">
        <v>0</v>
      </c>
      <c r="G1" s="40" t="s">
        <v>73</v>
      </c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" customFormat="1" ht="15" customHeight="1">
      <c r="A2" s="129"/>
      <c r="B2" s="129"/>
      <c r="C2" s="129"/>
      <c r="E2" s="21">
        <v>19</v>
      </c>
      <c r="F2" s="21">
        <v>19</v>
      </c>
      <c r="G2" s="41" t="s">
        <v>74</v>
      </c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3" customFormat="1" ht="15" customHeight="1">
      <c r="A3" s="129"/>
      <c r="B3" s="129"/>
      <c r="C3" s="12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3" customFormat="1" ht="15" customHeight="1">
      <c r="A4" s="129"/>
      <c r="B4" s="129"/>
      <c r="C4" s="129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3" customFormat="1" ht="15" customHeight="1">
      <c r="A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4" s="10" customFormat="1" ht="14.25">
      <c r="A6" s="5" t="s">
        <v>0</v>
      </c>
      <c r="B6" s="6" t="s">
        <v>1</v>
      </c>
      <c r="C6" s="6" t="s">
        <v>2</v>
      </c>
      <c r="D6" s="7" t="s">
        <v>3</v>
      </c>
      <c r="E6" s="24">
        <v>2018</v>
      </c>
      <c r="F6" s="24">
        <v>2019</v>
      </c>
      <c r="G6" s="24">
        <v>2020</v>
      </c>
      <c r="H6" s="24">
        <v>2021</v>
      </c>
      <c r="I6" s="8" t="s">
        <v>139</v>
      </c>
      <c r="J6" s="8" t="s">
        <v>4</v>
      </c>
      <c r="K6" s="8" t="s">
        <v>148</v>
      </c>
      <c r="L6" s="8" t="s">
        <v>147</v>
      </c>
      <c r="M6" s="8" t="s">
        <v>242</v>
      </c>
      <c r="N6" s="9">
        <v>2022</v>
      </c>
    </row>
    <row r="7" spans="1:17" ht="14.25">
      <c r="A7" s="1" t="s">
        <v>40</v>
      </c>
      <c r="B7" s="2" t="s">
        <v>37</v>
      </c>
      <c r="C7" s="32" t="s">
        <v>38</v>
      </c>
      <c r="D7" s="2" t="str">
        <f>B7&amp;" / "&amp;C7</f>
        <v>Aurélie Van Oost / Al Moubarak de Croissart</v>
      </c>
      <c r="E7" s="18"/>
      <c r="F7" s="18"/>
      <c r="G7" s="18">
        <v>9</v>
      </c>
      <c r="H7" s="18">
        <v>10</v>
      </c>
      <c r="I7" s="17"/>
      <c r="M7" s="37"/>
      <c r="N7" s="15">
        <f>SUM(H7:M7)</f>
        <v>10</v>
      </c>
      <c r="O7" s="2"/>
      <c r="P7" s="2"/>
      <c r="Q7" s="2"/>
    </row>
    <row r="8" spans="1:17" ht="14.25">
      <c r="A8" s="1" t="s">
        <v>40</v>
      </c>
      <c r="B8" s="2" t="s">
        <v>42</v>
      </c>
      <c r="C8" s="32" t="s">
        <v>199</v>
      </c>
      <c r="E8" s="18"/>
      <c r="F8" s="18"/>
      <c r="G8" s="18"/>
      <c r="H8" s="18"/>
      <c r="I8" s="17">
        <v>3</v>
      </c>
      <c r="M8" s="19"/>
      <c r="N8" s="15">
        <f>SUM(H8:M8)</f>
        <v>3</v>
      </c>
      <c r="O8" s="2"/>
      <c r="P8" s="2"/>
      <c r="Q8" s="2"/>
    </row>
    <row r="9" spans="1:17" ht="14.25">
      <c r="A9" s="1" t="s">
        <v>40</v>
      </c>
      <c r="B9" s="2" t="s">
        <v>9</v>
      </c>
      <c r="C9" s="32" t="s">
        <v>118</v>
      </c>
      <c r="E9" s="18"/>
      <c r="F9" s="18"/>
      <c r="G9" s="18"/>
      <c r="H9" s="18"/>
      <c r="I9" s="17">
        <v>3</v>
      </c>
      <c r="J9" s="1">
        <v>1</v>
      </c>
      <c r="K9" s="1">
        <v>4</v>
      </c>
      <c r="M9" s="19"/>
      <c r="N9" s="15">
        <f>SUM(H9:M9)</f>
        <v>8</v>
      </c>
      <c r="O9" s="2"/>
      <c r="P9" s="2"/>
      <c r="Q9" s="2"/>
    </row>
    <row r="10" spans="1:14" s="1" customFormat="1" ht="14.25">
      <c r="A10" s="1" t="s">
        <v>40</v>
      </c>
      <c r="B10" s="2" t="s">
        <v>31</v>
      </c>
      <c r="C10" s="32" t="s">
        <v>32</v>
      </c>
      <c r="D10" s="2"/>
      <c r="E10" s="18"/>
      <c r="F10" s="18"/>
      <c r="G10" s="18"/>
      <c r="H10" s="18">
        <v>13</v>
      </c>
      <c r="I10" s="17">
        <v>2</v>
      </c>
      <c r="J10" s="18">
        <v>1</v>
      </c>
      <c r="K10" s="1">
        <v>5</v>
      </c>
      <c r="M10" s="19"/>
      <c r="N10" s="15">
        <f>SUM(H10:M10)</f>
        <v>21</v>
      </c>
    </row>
    <row r="11" spans="1:17" ht="14.25">
      <c r="A11" s="1" t="s">
        <v>40</v>
      </c>
      <c r="B11" s="2" t="s">
        <v>27</v>
      </c>
      <c r="C11" s="32" t="s">
        <v>38</v>
      </c>
      <c r="D11" s="2" t="str">
        <f>B11&amp;" / "&amp;C11</f>
        <v>Helene Henrotte / Al Moubarak de Croissart</v>
      </c>
      <c r="E11" s="18">
        <v>10</v>
      </c>
      <c r="F11" s="75">
        <v>10</v>
      </c>
      <c r="G11" s="75">
        <v>10</v>
      </c>
      <c r="H11" s="18">
        <v>15</v>
      </c>
      <c r="I11" s="17"/>
      <c r="J11" s="18"/>
      <c r="M11" s="19"/>
      <c r="N11" s="15">
        <f>SUM(H11:M11)</f>
        <v>15</v>
      </c>
      <c r="O11" s="2"/>
      <c r="P11" s="2"/>
      <c r="Q11" s="2"/>
    </row>
    <row r="12" spans="1:17" ht="14.25">
      <c r="A12" s="1" t="s">
        <v>40</v>
      </c>
      <c r="B12" s="2" t="s">
        <v>6</v>
      </c>
      <c r="C12" s="32" t="s">
        <v>79</v>
      </c>
      <c r="E12" s="18"/>
      <c r="F12" s="18">
        <v>19</v>
      </c>
      <c r="G12" s="75">
        <v>19</v>
      </c>
      <c r="H12" s="75">
        <v>19</v>
      </c>
      <c r="I12" s="17"/>
      <c r="J12" s="18"/>
      <c r="M12" s="19"/>
      <c r="N12" s="15">
        <f>SUM(H12:M12)</f>
        <v>19</v>
      </c>
      <c r="O12" s="2"/>
      <c r="P12" s="2"/>
      <c r="Q12" s="2"/>
    </row>
    <row r="13" spans="1:17" ht="14.25">
      <c r="A13" s="1" t="s">
        <v>40</v>
      </c>
      <c r="B13" s="2" t="s">
        <v>6</v>
      </c>
      <c r="C13" s="32" t="s">
        <v>116</v>
      </c>
      <c r="E13" s="18"/>
      <c r="F13" s="18"/>
      <c r="G13" s="99"/>
      <c r="H13" s="99"/>
      <c r="I13" s="17">
        <v>4</v>
      </c>
      <c r="J13" s="18">
        <v>4</v>
      </c>
      <c r="K13" s="1">
        <v>5</v>
      </c>
      <c r="M13" s="19"/>
      <c r="N13" s="15">
        <f>SUM(H13:M13)</f>
        <v>13</v>
      </c>
      <c r="O13" s="2"/>
      <c r="P13" s="2"/>
      <c r="Q13" s="2"/>
    </row>
    <row r="14" spans="1:17" ht="14.25">
      <c r="A14" s="1" t="s">
        <v>40</v>
      </c>
      <c r="B14" s="2" t="s">
        <v>201</v>
      </c>
      <c r="C14" s="32" t="s">
        <v>202</v>
      </c>
      <c r="E14" s="18"/>
      <c r="F14" s="18"/>
      <c r="G14" s="99"/>
      <c r="H14" s="99"/>
      <c r="I14" s="17">
        <v>4</v>
      </c>
      <c r="J14" s="18"/>
      <c r="K14" s="1">
        <v>5</v>
      </c>
      <c r="L14" s="1">
        <v>5</v>
      </c>
      <c r="M14" s="19"/>
      <c r="N14" s="15">
        <f>SUM(H14:M14)</f>
        <v>14</v>
      </c>
      <c r="O14" s="2"/>
      <c r="P14" s="2"/>
      <c r="Q14" s="2"/>
    </row>
    <row r="15" spans="1:17" ht="14.25">
      <c r="A15" s="1" t="s">
        <v>40</v>
      </c>
      <c r="B15" s="2" t="s">
        <v>83</v>
      </c>
      <c r="C15" s="32" t="s">
        <v>21</v>
      </c>
      <c r="E15" s="18"/>
      <c r="F15" s="18">
        <v>22</v>
      </c>
      <c r="G15" s="18">
        <v>27</v>
      </c>
      <c r="H15" s="75">
        <v>27</v>
      </c>
      <c r="I15" s="17">
        <v>2</v>
      </c>
      <c r="J15" s="18"/>
      <c r="K15" s="1">
        <v>5</v>
      </c>
      <c r="M15" s="19"/>
      <c r="N15" s="90">
        <f>SUM(H15:M15)</f>
        <v>34</v>
      </c>
      <c r="O15" s="2"/>
      <c r="P15" s="2"/>
      <c r="Q15" s="2"/>
    </row>
    <row r="16" spans="1:14" s="1" customFormat="1" ht="14.25">
      <c r="A16" s="1" t="s">
        <v>40</v>
      </c>
      <c r="B16" s="2" t="s">
        <v>88</v>
      </c>
      <c r="C16" s="32" t="s">
        <v>89</v>
      </c>
      <c r="D16" s="2"/>
      <c r="E16" s="18"/>
      <c r="F16" s="18"/>
      <c r="G16" s="18">
        <v>14</v>
      </c>
      <c r="H16" s="18">
        <v>38</v>
      </c>
      <c r="I16" s="17">
        <v>5</v>
      </c>
      <c r="J16" s="18">
        <v>4</v>
      </c>
      <c r="K16" s="1">
        <v>5</v>
      </c>
      <c r="L16" s="1">
        <v>5</v>
      </c>
      <c r="M16" s="19"/>
      <c r="N16" s="90">
        <f>SUM(H16:M16)</f>
        <v>57</v>
      </c>
    </row>
    <row r="17" spans="1:14" s="1" customFormat="1" ht="14.25">
      <c r="A17" s="1" t="s">
        <v>40</v>
      </c>
      <c r="B17" s="2" t="s">
        <v>7</v>
      </c>
      <c r="C17" s="32" t="s">
        <v>8</v>
      </c>
      <c r="D17" s="2"/>
      <c r="E17" s="18"/>
      <c r="F17" s="18"/>
      <c r="G17" s="18"/>
      <c r="H17" s="18">
        <v>14</v>
      </c>
      <c r="I17" s="17">
        <v>3</v>
      </c>
      <c r="J17" s="18">
        <v>1</v>
      </c>
      <c r="L17" s="1">
        <v>5</v>
      </c>
      <c r="M17" s="19"/>
      <c r="N17" s="15">
        <f>SUM(H17:M17)</f>
        <v>23</v>
      </c>
    </row>
    <row r="18" spans="1:14" s="1" customFormat="1" ht="14.25">
      <c r="A18" s="1" t="s">
        <v>40</v>
      </c>
      <c r="B18" s="2" t="s">
        <v>104</v>
      </c>
      <c r="C18" s="32" t="s">
        <v>132</v>
      </c>
      <c r="D18" s="2"/>
      <c r="E18" s="18"/>
      <c r="F18" s="18"/>
      <c r="G18" s="18"/>
      <c r="H18" s="18">
        <v>22</v>
      </c>
      <c r="I18" s="17">
        <v>4</v>
      </c>
      <c r="J18" s="18">
        <v>3</v>
      </c>
      <c r="L18" s="1">
        <v>4</v>
      </c>
      <c r="M18" s="19"/>
      <c r="N18" s="90">
        <f>SUM(H18:M18)</f>
        <v>33</v>
      </c>
    </row>
    <row r="19" spans="1:17" ht="14.25">
      <c r="A19" s="1" t="s">
        <v>40</v>
      </c>
      <c r="B19" s="2" t="s">
        <v>104</v>
      </c>
      <c r="C19" s="32" t="s">
        <v>105</v>
      </c>
      <c r="E19" s="18"/>
      <c r="F19" s="18">
        <v>26</v>
      </c>
      <c r="G19" s="75">
        <v>26</v>
      </c>
      <c r="H19" s="75">
        <v>26</v>
      </c>
      <c r="I19" s="17"/>
      <c r="J19" s="18"/>
      <c r="M19" s="19"/>
      <c r="N19" s="90">
        <f>SUM(H19:M19)</f>
        <v>26</v>
      </c>
      <c r="O19" s="2"/>
      <c r="P19" s="2"/>
      <c r="Q19" s="2"/>
    </row>
    <row r="20" spans="1:17" ht="9" customHeight="1">
      <c r="A20" s="27"/>
      <c r="B20" s="28"/>
      <c r="C20" s="28"/>
      <c r="D20" s="29"/>
      <c r="E20" s="27"/>
      <c r="F20" s="27"/>
      <c r="G20" s="30"/>
      <c r="H20" s="27"/>
      <c r="I20" s="29"/>
      <c r="J20" s="30"/>
      <c r="K20" s="30"/>
      <c r="L20" s="30"/>
      <c r="M20" s="30"/>
      <c r="N20" s="30"/>
      <c r="O20" s="33"/>
      <c r="P20" s="2"/>
      <c r="Q20" s="2"/>
    </row>
    <row r="21" spans="1:17" ht="14.25">
      <c r="A21" s="1" t="s">
        <v>44</v>
      </c>
      <c r="B21" s="2" t="s">
        <v>37</v>
      </c>
      <c r="C21" s="32" t="s">
        <v>38</v>
      </c>
      <c r="D21" s="2" t="str">
        <f>B21&amp;" / "&amp;C21</f>
        <v>Aurélie Van Oost / Al Moubarak de Croissart</v>
      </c>
      <c r="E21" s="18"/>
      <c r="F21" s="18"/>
      <c r="G21" s="18"/>
      <c r="H21" s="18">
        <v>0</v>
      </c>
      <c r="I21" s="43"/>
      <c r="M21" s="37"/>
      <c r="N21" s="15">
        <f>SUM(H21:M21)</f>
        <v>0</v>
      </c>
      <c r="O21" s="2"/>
      <c r="P21" s="2"/>
      <c r="Q21" s="2"/>
    </row>
    <row r="22" spans="1:17" ht="14.25">
      <c r="A22" s="1" t="s">
        <v>44</v>
      </c>
      <c r="B22" s="2" t="s">
        <v>42</v>
      </c>
      <c r="C22" s="32" t="s">
        <v>199</v>
      </c>
      <c r="E22" s="18"/>
      <c r="F22" s="18"/>
      <c r="G22" s="18"/>
      <c r="H22" s="18"/>
      <c r="I22" s="17">
        <v>3</v>
      </c>
      <c r="M22" s="19"/>
      <c r="N22" s="15">
        <f>SUM(H22:M22)</f>
        <v>3</v>
      </c>
      <c r="O22" s="2"/>
      <c r="P22" s="2"/>
      <c r="Q22" s="2"/>
    </row>
    <row r="23" spans="1:17" ht="14.25">
      <c r="A23" s="1" t="s">
        <v>44</v>
      </c>
      <c r="B23" s="2" t="s">
        <v>9</v>
      </c>
      <c r="C23" s="32" t="s">
        <v>211</v>
      </c>
      <c r="E23" s="18"/>
      <c r="F23" s="18"/>
      <c r="G23" s="18"/>
      <c r="H23" s="18"/>
      <c r="I23" s="17">
        <v>2</v>
      </c>
      <c r="K23" s="1">
        <v>5</v>
      </c>
      <c r="M23" s="19"/>
      <c r="N23" s="15">
        <f>SUM(H23:M23)</f>
        <v>7</v>
      </c>
      <c r="O23" s="2"/>
      <c r="P23" s="2"/>
      <c r="Q23" s="2"/>
    </row>
    <row r="24" spans="1:17" ht="14.25">
      <c r="A24" s="1" t="s">
        <v>44</v>
      </c>
      <c r="B24" s="2" t="s">
        <v>27</v>
      </c>
      <c r="C24" s="32" t="s">
        <v>38</v>
      </c>
      <c r="D24" s="2" t="str">
        <f>B24&amp;" / "&amp;C24</f>
        <v>Helene Henrotte / Al Moubarak de Croissart</v>
      </c>
      <c r="E24" s="18">
        <v>1</v>
      </c>
      <c r="F24" s="18">
        <v>1</v>
      </c>
      <c r="G24" s="18">
        <v>1</v>
      </c>
      <c r="H24" s="18">
        <v>6</v>
      </c>
      <c r="I24" s="43"/>
      <c r="J24" s="18"/>
      <c r="M24" s="19"/>
      <c r="N24" s="15">
        <f>SUM(H24:M24)</f>
        <v>6</v>
      </c>
      <c r="O24" s="2"/>
      <c r="P24" s="2"/>
      <c r="Q24" s="2"/>
    </row>
    <row r="25" spans="1:17" ht="14.25">
      <c r="A25" s="1" t="s">
        <v>44</v>
      </c>
      <c r="B25" s="2" t="s">
        <v>31</v>
      </c>
      <c r="C25" s="32" t="s">
        <v>32</v>
      </c>
      <c r="E25" s="18"/>
      <c r="F25" s="18"/>
      <c r="G25" s="18"/>
      <c r="H25" s="18"/>
      <c r="I25" s="43">
        <v>3</v>
      </c>
      <c r="J25" s="18">
        <v>2</v>
      </c>
      <c r="K25" s="1">
        <v>5</v>
      </c>
      <c r="M25" s="19"/>
      <c r="N25" s="15">
        <f>SUM(H25:M25)</f>
        <v>10</v>
      </c>
      <c r="O25" s="2"/>
      <c r="P25" s="2"/>
      <c r="Q25" s="2"/>
    </row>
    <row r="26" spans="1:17" ht="14.25">
      <c r="A26" s="1" t="s">
        <v>44</v>
      </c>
      <c r="B26" s="2" t="s">
        <v>6</v>
      </c>
      <c r="C26" s="32" t="s">
        <v>79</v>
      </c>
      <c r="E26" s="18"/>
      <c r="F26" s="18">
        <v>17</v>
      </c>
      <c r="G26" s="75">
        <v>17</v>
      </c>
      <c r="H26" s="75">
        <v>17</v>
      </c>
      <c r="I26" s="17"/>
      <c r="J26" s="18"/>
      <c r="M26" s="19"/>
      <c r="N26" s="15">
        <f>SUM(H26:M26)</f>
        <v>17</v>
      </c>
      <c r="O26" s="2"/>
      <c r="P26" s="2"/>
      <c r="Q26" s="2"/>
    </row>
    <row r="27" spans="1:17" ht="14.25">
      <c r="A27" s="1" t="s">
        <v>44</v>
      </c>
      <c r="B27" s="2" t="s">
        <v>6</v>
      </c>
      <c r="C27" s="32" t="s">
        <v>116</v>
      </c>
      <c r="E27" s="18"/>
      <c r="F27" s="18"/>
      <c r="G27" s="99"/>
      <c r="H27" s="99"/>
      <c r="I27" s="17">
        <v>4</v>
      </c>
      <c r="J27" s="18">
        <v>4</v>
      </c>
      <c r="K27" s="1">
        <v>5</v>
      </c>
      <c r="M27" s="19"/>
      <c r="N27" s="15">
        <f>SUM(H27:M27)</f>
        <v>13</v>
      </c>
      <c r="O27" s="2"/>
      <c r="P27" s="2"/>
      <c r="Q27" s="2"/>
    </row>
    <row r="28" spans="1:14" s="1" customFormat="1" ht="14.25">
      <c r="A28" s="1" t="s">
        <v>44</v>
      </c>
      <c r="B28" s="2" t="s">
        <v>83</v>
      </c>
      <c r="C28" s="32" t="s">
        <v>21</v>
      </c>
      <c r="D28" s="2"/>
      <c r="E28" s="18"/>
      <c r="F28" s="18">
        <v>4</v>
      </c>
      <c r="G28" s="18">
        <v>8</v>
      </c>
      <c r="H28" s="18">
        <v>13</v>
      </c>
      <c r="I28" s="17">
        <v>4</v>
      </c>
      <c r="J28" s="18"/>
      <c r="K28" s="1">
        <v>4</v>
      </c>
      <c r="M28" s="19"/>
      <c r="N28" s="15">
        <f>SUM(H28:M28)</f>
        <v>21</v>
      </c>
    </row>
    <row r="29" spans="1:14" s="1" customFormat="1" ht="14.25">
      <c r="A29" s="1" t="s">
        <v>44</v>
      </c>
      <c r="B29" s="2" t="s">
        <v>88</v>
      </c>
      <c r="C29" s="32" t="s">
        <v>89</v>
      </c>
      <c r="D29" s="2"/>
      <c r="E29" s="18"/>
      <c r="F29" s="18"/>
      <c r="G29" s="18">
        <v>14</v>
      </c>
      <c r="H29" s="18">
        <v>37</v>
      </c>
      <c r="I29" s="17">
        <v>5</v>
      </c>
      <c r="J29" s="18">
        <v>3</v>
      </c>
      <c r="K29" s="1">
        <v>5</v>
      </c>
      <c r="L29" s="1">
        <v>5</v>
      </c>
      <c r="M29" s="19"/>
      <c r="N29" s="90">
        <f>SUM(H29:M29)</f>
        <v>55</v>
      </c>
    </row>
    <row r="30" spans="1:14" s="1" customFormat="1" ht="14.25">
      <c r="A30" s="1" t="s">
        <v>44</v>
      </c>
      <c r="B30" s="2" t="s">
        <v>7</v>
      </c>
      <c r="C30" s="32" t="s">
        <v>8</v>
      </c>
      <c r="D30" s="2"/>
      <c r="E30" s="18"/>
      <c r="F30" s="18"/>
      <c r="G30" s="18"/>
      <c r="H30" s="18">
        <v>16</v>
      </c>
      <c r="I30" s="43">
        <v>3</v>
      </c>
      <c r="J30" s="18"/>
      <c r="L30" s="1">
        <v>4</v>
      </c>
      <c r="M30" s="19"/>
      <c r="N30" s="15">
        <f>SUM(H30:M30)</f>
        <v>23</v>
      </c>
    </row>
    <row r="31" spans="1:14" s="1" customFormat="1" ht="14.25">
      <c r="A31" s="1" t="s">
        <v>44</v>
      </c>
      <c r="B31" s="2" t="s">
        <v>104</v>
      </c>
      <c r="C31" s="32" t="s">
        <v>132</v>
      </c>
      <c r="D31" s="2"/>
      <c r="E31" s="18"/>
      <c r="F31" s="18"/>
      <c r="G31" s="18"/>
      <c r="H31" s="18">
        <v>18</v>
      </c>
      <c r="I31" s="17">
        <v>4</v>
      </c>
      <c r="J31" s="18">
        <v>4</v>
      </c>
      <c r="K31" s="1">
        <v>5</v>
      </c>
      <c r="L31" s="1">
        <v>5</v>
      </c>
      <c r="M31" s="19"/>
      <c r="N31" s="15">
        <f>SUM(H31:M31)</f>
        <v>36</v>
      </c>
    </row>
    <row r="32" spans="1:17" ht="14.25">
      <c r="A32" s="1" t="s">
        <v>44</v>
      </c>
      <c r="B32" s="2" t="s">
        <v>104</v>
      </c>
      <c r="C32" s="32" t="s">
        <v>105</v>
      </c>
      <c r="E32" s="18"/>
      <c r="F32" s="18">
        <v>26</v>
      </c>
      <c r="G32" s="75">
        <v>26</v>
      </c>
      <c r="H32" s="75">
        <v>26</v>
      </c>
      <c r="I32" s="17"/>
      <c r="J32" s="18"/>
      <c r="M32" s="19"/>
      <c r="N32" s="90">
        <f>SUM(H32:M32)</f>
        <v>26</v>
      </c>
      <c r="O32" s="2"/>
      <c r="P32" s="2"/>
      <c r="Q32" s="2"/>
    </row>
    <row r="33" spans="1:17" ht="9" customHeight="1">
      <c r="A33" s="27"/>
      <c r="B33" s="28"/>
      <c r="C33" s="28"/>
      <c r="D33" s="29"/>
      <c r="E33" s="27"/>
      <c r="F33" s="27"/>
      <c r="G33" s="30"/>
      <c r="H33" s="27"/>
      <c r="I33" s="29"/>
      <c r="J33" s="30"/>
      <c r="K33" s="30"/>
      <c r="L33" s="30"/>
      <c r="M33" s="30"/>
      <c r="N33" s="30"/>
      <c r="O33" s="2"/>
      <c r="P33" s="2"/>
      <c r="Q33" s="2"/>
    </row>
    <row r="34" spans="2:7" s="1" customFormat="1" ht="14.25">
      <c r="B34" s="2"/>
      <c r="C34" s="33"/>
      <c r="D34" s="2" t="str">
        <f aca="true" t="shared" si="0" ref="D34:D65">B34&amp;" / "&amp;C34</f>
        <v> / </v>
      </c>
      <c r="F34" s="18"/>
      <c r="G34" s="18"/>
    </row>
    <row r="35" spans="2:7" s="1" customFormat="1" ht="14.25">
      <c r="B35" s="2"/>
      <c r="C35" s="33"/>
      <c r="D35" s="2" t="str">
        <f t="shared" si="0"/>
        <v> / </v>
      </c>
      <c r="F35" s="18"/>
      <c r="G35" s="18"/>
    </row>
    <row r="36" spans="2:7" s="1" customFormat="1" ht="14.25">
      <c r="B36" s="2"/>
      <c r="C36" s="33"/>
      <c r="D36" s="2" t="str">
        <f t="shared" si="0"/>
        <v> / </v>
      </c>
      <c r="F36" s="18"/>
      <c r="G36" s="18"/>
    </row>
    <row r="37" spans="2:7" s="1" customFormat="1" ht="14.25">
      <c r="B37" s="2"/>
      <c r="C37" s="33"/>
      <c r="D37" s="2" t="str">
        <f t="shared" si="0"/>
        <v> / </v>
      </c>
      <c r="F37" s="18"/>
      <c r="G37" s="18"/>
    </row>
    <row r="38" spans="2:7" s="1" customFormat="1" ht="14.25">
      <c r="B38" s="2"/>
      <c r="C38" s="33"/>
      <c r="D38" s="2" t="str">
        <f t="shared" si="0"/>
        <v> / </v>
      </c>
      <c r="F38" s="18"/>
      <c r="G38" s="18"/>
    </row>
    <row r="39" spans="2:7" s="1" customFormat="1" ht="14.25">
      <c r="B39" s="2"/>
      <c r="C39" s="33"/>
      <c r="D39" s="2" t="str">
        <f t="shared" si="0"/>
        <v> / </v>
      </c>
      <c r="F39" s="18"/>
      <c r="G39" s="18"/>
    </row>
    <row r="40" spans="2:7" s="1" customFormat="1" ht="14.25">
      <c r="B40" s="2"/>
      <c r="C40" s="33"/>
      <c r="D40" s="2" t="str">
        <f t="shared" si="0"/>
        <v> / </v>
      </c>
      <c r="F40" s="18"/>
      <c r="G40" s="18"/>
    </row>
    <row r="41" spans="2:7" s="1" customFormat="1" ht="14.25">
      <c r="B41" s="2"/>
      <c r="C41" s="33"/>
      <c r="D41" s="2" t="str">
        <f t="shared" si="0"/>
        <v> / </v>
      </c>
      <c r="F41" s="18"/>
      <c r="G41" s="18"/>
    </row>
    <row r="42" spans="2:7" s="1" customFormat="1" ht="14.25">
      <c r="B42" s="2"/>
      <c r="C42" s="33"/>
      <c r="D42" s="2" t="str">
        <f t="shared" si="0"/>
        <v> / </v>
      </c>
      <c r="F42" s="18"/>
      <c r="G42" s="18"/>
    </row>
    <row r="43" spans="2:7" s="1" customFormat="1" ht="14.25">
      <c r="B43" s="2"/>
      <c r="C43" s="33"/>
      <c r="D43" s="2" t="str">
        <f t="shared" si="0"/>
        <v> / </v>
      </c>
      <c r="F43" s="18"/>
      <c r="G43" s="18"/>
    </row>
    <row r="44" spans="2:7" s="1" customFormat="1" ht="14.25">
      <c r="B44" s="2"/>
      <c r="C44" s="33"/>
      <c r="D44" s="2" t="str">
        <f t="shared" si="0"/>
        <v> / </v>
      </c>
      <c r="F44" s="18"/>
      <c r="G44" s="18"/>
    </row>
    <row r="45" spans="2:7" s="1" customFormat="1" ht="14.25">
      <c r="B45" s="2"/>
      <c r="C45" s="33"/>
      <c r="D45" s="2" t="str">
        <f t="shared" si="0"/>
        <v> / </v>
      </c>
      <c r="F45" s="18"/>
      <c r="G45" s="18"/>
    </row>
    <row r="46" spans="2:7" s="1" customFormat="1" ht="14.25">
      <c r="B46" s="2"/>
      <c r="C46" s="33"/>
      <c r="D46" s="2" t="str">
        <f t="shared" si="0"/>
        <v> / </v>
      </c>
      <c r="F46" s="18"/>
      <c r="G46" s="18"/>
    </row>
    <row r="47" spans="2:7" s="1" customFormat="1" ht="14.25">
      <c r="B47" s="2"/>
      <c r="C47" s="33"/>
      <c r="D47" s="2" t="str">
        <f t="shared" si="0"/>
        <v> / </v>
      </c>
      <c r="F47" s="18"/>
      <c r="G47" s="18"/>
    </row>
    <row r="48" spans="2:7" s="1" customFormat="1" ht="14.25">
      <c r="B48" s="2"/>
      <c r="C48" s="33"/>
      <c r="D48" s="2" t="str">
        <f t="shared" si="0"/>
        <v> / </v>
      </c>
      <c r="F48" s="18"/>
      <c r="G48" s="18"/>
    </row>
    <row r="49" spans="2:7" s="1" customFormat="1" ht="14.25">
      <c r="B49" s="2"/>
      <c r="C49" s="33"/>
      <c r="D49" s="2" t="str">
        <f t="shared" si="0"/>
        <v> / </v>
      </c>
      <c r="F49" s="18"/>
      <c r="G49" s="18"/>
    </row>
    <row r="50" spans="2:7" s="1" customFormat="1" ht="14.25">
      <c r="B50" s="2"/>
      <c r="C50" s="33"/>
      <c r="D50" s="2" t="str">
        <f t="shared" si="0"/>
        <v> / </v>
      </c>
      <c r="F50" s="18"/>
      <c r="G50" s="18"/>
    </row>
    <row r="51" spans="2:7" s="1" customFormat="1" ht="14.25">
      <c r="B51" s="2"/>
      <c r="C51" s="33"/>
      <c r="D51" s="2" t="str">
        <f t="shared" si="0"/>
        <v> / </v>
      </c>
      <c r="F51" s="18"/>
      <c r="G51" s="18"/>
    </row>
    <row r="52" spans="2:7" s="1" customFormat="1" ht="14.25">
      <c r="B52" s="2"/>
      <c r="C52" s="33"/>
      <c r="D52" s="2" t="str">
        <f t="shared" si="0"/>
        <v> / </v>
      </c>
      <c r="F52" s="18"/>
      <c r="G52" s="18"/>
    </row>
    <row r="53" spans="2:7" s="1" customFormat="1" ht="14.25">
      <c r="B53" s="2"/>
      <c r="C53" s="33"/>
      <c r="D53" s="2" t="str">
        <f t="shared" si="0"/>
        <v> / </v>
      </c>
      <c r="F53" s="18"/>
      <c r="G53" s="18"/>
    </row>
    <row r="54" spans="2:7" s="1" customFormat="1" ht="14.25">
      <c r="B54" s="2"/>
      <c r="C54" s="33"/>
      <c r="D54" s="2" t="str">
        <f t="shared" si="0"/>
        <v> / </v>
      </c>
      <c r="F54" s="18"/>
      <c r="G54" s="18"/>
    </row>
    <row r="55" spans="2:7" s="1" customFormat="1" ht="14.25">
      <c r="B55" s="2"/>
      <c r="C55" s="33"/>
      <c r="D55" s="2" t="str">
        <f t="shared" si="0"/>
        <v> / </v>
      </c>
      <c r="F55" s="18"/>
      <c r="G55" s="18"/>
    </row>
    <row r="56" spans="2:7" s="1" customFormat="1" ht="14.25">
      <c r="B56" s="2"/>
      <c r="C56" s="33"/>
      <c r="D56" s="2" t="str">
        <f t="shared" si="0"/>
        <v> / </v>
      </c>
      <c r="F56" s="18"/>
      <c r="G56" s="18"/>
    </row>
    <row r="57" spans="2:7" s="1" customFormat="1" ht="14.25">
      <c r="B57" s="2"/>
      <c r="C57" s="33"/>
      <c r="D57" s="2" t="str">
        <f t="shared" si="0"/>
        <v> / </v>
      </c>
      <c r="F57" s="18"/>
      <c r="G57" s="18"/>
    </row>
    <row r="58" spans="2:7" s="1" customFormat="1" ht="14.25">
      <c r="B58" s="2"/>
      <c r="C58" s="33"/>
      <c r="D58" s="2" t="str">
        <f t="shared" si="0"/>
        <v> / </v>
      </c>
      <c r="F58" s="18"/>
      <c r="G58" s="18"/>
    </row>
    <row r="59" spans="2:7" s="1" customFormat="1" ht="14.25">
      <c r="B59" s="2"/>
      <c r="C59" s="33"/>
      <c r="D59" s="2" t="str">
        <f t="shared" si="0"/>
        <v> / </v>
      </c>
      <c r="F59" s="18"/>
      <c r="G59" s="18"/>
    </row>
    <row r="60" spans="2:7" s="1" customFormat="1" ht="14.25">
      <c r="B60" s="2"/>
      <c r="C60" s="33"/>
      <c r="D60" s="2" t="str">
        <f t="shared" si="0"/>
        <v> / </v>
      </c>
      <c r="F60" s="18"/>
      <c r="G60" s="18"/>
    </row>
    <row r="61" spans="2:7" s="1" customFormat="1" ht="14.25">
      <c r="B61" s="2"/>
      <c r="C61" s="33"/>
      <c r="D61" s="2" t="str">
        <f t="shared" si="0"/>
        <v> / </v>
      </c>
      <c r="F61" s="18"/>
      <c r="G61" s="18"/>
    </row>
    <row r="62" spans="2:7" s="1" customFormat="1" ht="14.25">
      <c r="B62" s="2"/>
      <c r="C62" s="33"/>
      <c r="D62" s="2" t="str">
        <f t="shared" si="0"/>
        <v> / </v>
      </c>
      <c r="F62" s="18"/>
      <c r="G62" s="18"/>
    </row>
    <row r="63" spans="2:7" s="1" customFormat="1" ht="14.25">
      <c r="B63" s="2"/>
      <c r="C63" s="33"/>
      <c r="D63" s="2" t="str">
        <f t="shared" si="0"/>
        <v> / </v>
      </c>
      <c r="F63" s="18"/>
      <c r="G63" s="18"/>
    </row>
    <row r="64" spans="2:7" s="1" customFormat="1" ht="14.25">
      <c r="B64" s="2"/>
      <c r="C64" s="33"/>
      <c r="D64" s="2" t="str">
        <f t="shared" si="0"/>
        <v> / </v>
      </c>
      <c r="F64" s="18"/>
      <c r="G64" s="18"/>
    </row>
    <row r="65" spans="2:6" s="1" customFormat="1" ht="14.25">
      <c r="B65" s="2"/>
      <c r="C65" s="33"/>
      <c r="D65" s="2" t="str">
        <f t="shared" si="0"/>
        <v> / </v>
      </c>
      <c r="F65" s="18"/>
    </row>
    <row r="66" spans="2:6" s="1" customFormat="1" ht="14.25">
      <c r="B66" s="2"/>
      <c r="C66" s="33"/>
      <c r="D66" s="2" t="str">
        <f aca="true" t="shared" si="1" ref="D66:D97">B66&amp;" / "&amp;C66</f>
        <v> / </v>
      </c>
      <c r="F66" s="18"/>
    </row>
    <row r="67" spans="2:6" s="1" customFormat="1" ht="14.25">
      <c r="B67" s="2"/>
      <c r="C67" s="33"/>
      <c r="D67" s="2" t="str">
        <f t="shared" si="1"/>
        <v> / </v>
      </c>
      <c r="F67" s="18"/>
    </row>
    <row r="68" spans="2:6" s="1" customFormat="1" ht="14.25">
      <c r="B68" s="2"/>
      <c r="C68" s="33"/>
      <c r="D68" s="2" t="str">
        <f t="shared" si="1"/>
        <v> / </v>
      </c>
      <c r="F68" s="18"/>
    </row>
    <row r="69" spans="2:6" s="1" customFormat="1" ht="14.25">
      <c r="B69" s="2"/>
      <c r="C69" s="33"/>
      <c r="D69" s="2" t="str">
        <f t="shared" si="1"/>
        <v> / </v>
      </c>
      <c r="F69" s="18"/>
    </row>
    <row r="70" spans="2:6" s="1" customFormat="1" ht="14.25">
      <c r="B70" s="2"/>
      <c r="C70" s="33"/>
      <c r="D70" s="2" t="str">
        <f t="shared" si="1"/>
        <v> / </v>
      </c>
      <c r="F70" s="18"/>
    </row>
    <row r="71" spans="2:6" s="1" customFormat="1" ht="14.25">
      <c r="B71" s="2"/>
      <c r="C71" s="33"/>
      <c r="D71" s="2" t="str">
        <f t="shared" si="1"/>
        <v> / </v>
      </c>
      <c r="F71" s="18"/>
    </row>
    <row r="72" spans="2:6" s="1" customFormat="1" ht="14.25">
      <c r="B72" s="2"/>
      <c r="C72" s="33"/>
      <c r="D72" s="2" t="str">
        <f t="shared" si="1"/>
        <v> / </v>
      </c>
      <c r="F72" s="18"/>
    </row>
    <row r="73" spans="2:6" s="1" customFormat="1" ht="14.25">
      <c r="B73" s="2"/>
      <c r="C73" s="33"/>
      <c r="D73" s="2" t="str">
        <f t="shared" si="1"/>
        <v> / </v>
      </c>
      <c r="F73" s="18"/>
    </row>
    <row r="74" spans="2:6" s="1" customFormat="1" ht="14.25">
      <c r="B74" s="2"/>
      <c r="C74" s="33"/>
      <c r="D74" s="2" t="str">
        <f t="shared" si="1"/>
        <v> / </v>
      </c>
      <c r="F74" s="18"/>
    </row>
    <row r="75" spans="2:6" s="1" customFormat="1" ht="14.25">
      <c r="B75" s="2"/>
      <c r="C75" s="33"/>
      <c r="D75" s="2" t="str">
        <f t="shared" si="1"/>
        <v> / </v>
      </c>
      <c r="F75" s="18"/>
    </row>
    <row r="76" spans="2:6" s="1" customFormat="1" ht="14.25">
      <c r="B76" s="2"/>
      <c r="C76" s="33"/>
      <c r="D76" s="2" t="str">
        <f t="shared" si="1"/>
        <v> / </v>
      </c>
      <c r="F76" s="18"/>
    </row>
    <row r="77" spans="2:6" s="1" customFormat="1" ht="14.25">
      <c r="B77" s="2"/>
      <c r="C77" s="33"/>
      <c r="D77" s="2" t="str">
        <f t="shared" si="1"/>
        <v> / </v>
      </c>
      <c r="F77" s="18"/>
    </row>
    <row r="78" spans="2:6" s="1" customFormat="1" ht="14.25">
      <c r="B78" s="2"/>
      <c r="C78" s="33"/>
      <c r="D78" s="2" t="str">
        <f t="shared" si="1"/>
        <v> / </v>
      </c>
      <c r="F78" s="18"/>
    </row>
    <row r="79" spans="2:6" s="1" customFormat="1" ht="14.25">
      <c r="B79" s="2"/>
      <c r="C79" s="33"/>
      <c r="D79" s="2" t="str">
        <f t="shared" si="1"/>
        <v> / </v>
      </c>
      <c r="F79" s="18"/>
    </row>
    <row r="80" spans="2:6" s="1" customFormat="1" ht="14.25">
      <c r="B80" s="2"/>
      <c r="C80" s="33"/>
      <c r="D80" s="2" t="str">
        <f t="shared" si="1"/>
        <v> / </v>
      </c>
      <c r="F80" s="18"/>
    </row>
    <row r="81" spans="2:6" s="1" customFormat="1" ht="14.25">
      <c r="B81" s="2"/>
      <c r="C81" s="33"/>
      <c r="D81" s="2" t="str">
        <f t="shared" si="1"/>
        <v> / </v>
      </c>
      <c r="F81" s="18"/>
    </row>
    <row r="82" spans="2:6" s="1" customFormat="1" ht="14.25">
      <c r="B82" s="2"/>
      <c r="C82" s="33"/>
      <c r="D82" s="2" t="str">
        <f t="shared" si="1"/>
        <v> / </v>
      </c>
      <c r="F82" s="18"/>
    </row>
    <row r="83" spans="2:6" s="1" customFormat="1" ht="14.25">
      <c r="B83" s="2"/>
      <c r="C83" s="33"/>
      <c r="D83" s="2" t="str">
        <f t="shared" si="1"/>
        <v> / </v>
      </c>
      <c r="F83" s="18"/>
    </row>
    <row r="84" spans="2:6" s="1" customFormat="1" ht="14.25">
      <c r="B84" s="2"/>
      <c r="C84" s="33"/>
      <c r="D84" s="2" t="str">
        <f t="shared" si="1"/>
        <v> / </v>
      </c>
      <c r="F84" s="18"/>
    </row>
    <row r="85" spans="2:6" s="1" customFormat="1" ht="14.25">
      <c r="B85" s="2"/>
      <c r="C85" s="33"/>
      <c r="D85" s="2" t="str">
        <f t="shared" si="1"/>
        <v> / </v>
      </c>
      <c r="F85" s="18"/>
    </row>
    <row r="86" spans="2:6" s="1" customFormat="1" ht="14.25">
      <c r="B86" s="2"/>
      <c r="C86" s="33"/>
      <c r="D86" s="2" t="str">
        <f t="shared" si="1"/>
        <v> / </v>
      </c>
      <c r="F86" s="18"/>
    </row>
    <row r="87" spans="2:6" s="1" customFormat="1" ht="14.25">
      <c r="B87" s="2"/>
      <c r="C87" s="33"/>
      <c r="D87" s="2" t="str">
        <f t="shared" si="1"/>
        <v> / </v>
      </c>
      <c r="F87" s="18"/>
    </row>
    <row r="88" spans="2:6" s="1" customFormat="1" ht="14.25">
      <c r="B88" s="2"/>
      <c r="C88" s="33"/>
      <c r="D88" s="2" t="str">
        <f t="shared" si="1"/>
        <v> / </v>
      </c>
      <c r="F88" s="18"/>
    </row>
    <row r="89" spans="2:6" s="1" customFormat="1" ht="14.25">
      <c r="B89" s="2"/>
      <c r="C89" s="33"/>
      <c r="D89" s="2" t="str">
        <f t="shared" si="1"/>
        <v> / </v>
      </c>
      <c r="F89" s="18"/>
    </row>
    <row r="90" spans="2:6" s="1" customFormat="1" ht="14.25">
      <c r="B90" s="2"/>
      <c r="C90" s="33"/>
      <c r="D90" s="2" t="str">
        <f t="shared" si="1"/>
        <v> / </v>
      </c>
      <c r="F90" s="18"/>
    </row>
    <row r="91" spans="2:6" s="1" customFormat="1" ht="14.25">
      <c r="B91" s="2"/>
      <c r="C91" s="33"/>
      <c r="D91" s="2" t="str">
        <f t="shared" si="1"/>
        <v> / </v>
      </c>
      <c r="F91" s="18"/>
    </row>
    <row r="92" spans="2:6" s="1" customFormat="1" ht="14.25">
      <c r="B92" s="2"/>
      <c r="C92" s="33"/>
      <c r="D92" s="2" t="str">
        <f t="shared" si="1"/>
        <v> / </v>
      </c>
      <c r="F92" s="18"/>
    </row>
    <row r="93" spans="2:6" s="1" customFormat="1" ht="14.25">
      <c r="B93" s="2"/>
      <c r="C93" s="33"/>
      <c r="D93" s="2" t="str">
        <f t="shared" si="1"/>
        <v> / </v>
      </c>
      <c r="F93" s="18"/>
    </row>
    <row r="94" spans="2:6" s="1" customFormat="1" ht="14.25">
      <c r="B94" s="2"/>
      <c r="C94" s="33"/>
      <c r="D94" s="2" t="str">
        <f t="shared" si="1"/>
        <v> / </v>
      </c>
      <c r="F94" s="18"/>
    </row>
    <row r="95" spans="2:6" s="1" customFormat="1" ht="14.25">
      <c r="B95" s="2"/>
      <c r="C95" s="33"/>
      <c r="D95" s="2" t="str">
        <f t="shared" si="1"/>
        <v> / </v>
      </c>
      <c r="F95" s="18"/>
    </row>
    <row r="96" spans="2:6" s="1" customFormat="1" ht="14.25">
      <c r="B96" s="2"/>
      <c r="C96" s="33"/>
      <c r="D96" s="2" t="str">
        <f t="shared" si="1"/>
        <v> / </v>
      </c>
      <c r="F96" s="18"/>
    </row>
    <row r="97" spans="2:4" s="1" customFormat="1" ht="14.25">
      <c r="B97" s="2"/>
      <c r="C97" s="33"/>
      <c r="D97" s="2" t="str">
        <f t="shared" si="1"/>
        <v> / </v>
      </c>
    </row>
    <row r="98" spans="2:4" s="1" customFormat="1" ht="14.25">
      <c r="B98" s="2"/>
      <c r="C98" s="33"/>
      <c r="D98" s="2" t="str">
        <f aca="true" t="shared" si="2" ref="D98:D129">B98&amp;" / "&amp;C98</f>
        <v> / </v>
      </c>
    </row>
    <row r="99" spans="2:4" s="1" customFormat="1" ht="14.25">
      <c r="B99" s="2"/>
      <c r="C99" s="33"/>
      <c r="D99" s="2" t="str">
        <f t="shared" si="2"/>
        <v> / </v>
      </c>
    </row>
    <row r="100" spans="2:4" s="1" customFormat="1" ht="14.25">
      <c r="B100" s="2"/>
      <c r="C100" s="33"/>
      <c r="D100" s="2" t="str">
        <f t="shared" si="2"/>
        <v> / </v>
      </c>
    </row>
    <row r="101" spans="2:4" s="1" customFormat="1" ht="14.25">
      <c r="B101" s="2"/>
      <c r="C101" s="33"/>
      <c r="D101" s="2" t="str">
        <f t="shared" si="2"/>
        <v> / </v>
      </c>
    </row>
    <row r="102" spans="2:4" s="1" customFormat="1" ht="14.25">
      <c r="B102" s="2"/>
      <c r="C102" s="33"/>
      <c r="D102" s="2" t="str">
        <f t="shared" si="2"/>
        <v> / </v>
      </c>
    </row>
    <row r="103" spans="2:4" s="1" customFormat="1" ht="14.25">
      <c r="B103" s="2"/>
      <c r="C103" s="33"/>
      <c r="D103" s="2" t="str">
        <f t="shared" si="2"/>
        <v> / </v>
      </c>
    </row>
    <row r="104" spans="2:4" s="1" customFormat="1" ht="14.25">
      <c r="B104" s="2"/>
      <c r="C104" s="33"/>
      <c r="D104" s="2" t="str">
        <f t="shared" si="2"/>
        <v> / </v>
      </c>
    </row>
    <row r="105" spans="2:4" s="1" customFormat="1" ht="14.25">
      <c r="B105" s="2"/>
      <c r="C105" s="33"/>
      <c r="D105" s="2" t="str">
        <f t="shared" si="2"/>
        <v> / </v>
      </c>
    </row>
    <row r="106" spans="2:4" s="1" customFormat="1" ht="14.25">
      <c r="B106" s="2"/>
      <c r="C106" s="33"/>
      <c r="D106" s="2" t="str">
        <f t="shared" si="2"/>
        <v> / </v>
      </c>
    </row>
    <row r="107" spans="2:4" s="1" customFormat="1" ht="14.25">
      <c r="B107" s="2"/>
      <c r="C107" s="33"/>
      <c r="D107" s="2" t="str">
        <f t="shared" si="2"/>
        <v> / </v>
      </c>
    </row>
    <row r="108" spans="2:4" s="1" customFormat="1" ht="14.25">
      <c r="B108" s="2"/>
      <c r="C108" s="33"/>
      <c r="D108" s="2" t="str">
        <f t="shared" si="2"/>
        <v> / </v>
      </c>
    </row>
    <row r="109" spans="2:4" s="1" customFormat="1" ht="14.25">
      <c r="B109" s="2"/>
      <c r="C109" s="33"/>
      <c r="D109" s="2" t="str">
        <f t="shared" si="2"/>
        <v> / </v>
      </c>
    </row>
    <row r="110" spans="2:4" s="1" customFormat="1" ht="14.25">
      <c r="B110" s="2"/>
      <c r="C110" s="33"/>
      <c r="D110" s="2" t="str">
        <f t="shared" si="2"/>
        <v> / </v>
      </c>
    </row>
    <row r="111" spans="2:4" s="1" customFormat="1" ht="14.25">
      <c r="B111" s="2"/>
      <c r="C111" s="33"/>
      <c r="D111" s="2" t="str">
        <f t="shared" si="2"/>
        <v> / </v>
      </c>
    </row>
    <row r="112" spans="2:4" s="1" customFormat="1" ht="14.25">
      <c r="B112" s="2"/>
      <c r="C112" s="33"/>
      <c r="D112" s="2" t="str">
        <f t="shared" si="2"/>
        <v> / </v>
      </c>
    </row>
    <row r="113" spans="2:4" s="1" customFormat="1" ht="14.25">
      <c r="B113" s="2"/>
      <c r="C113" s="33"/>
      <c r="D113" s="2" t="str">
        <f t="shared" si="2"/>
        <v> / </v>
      </c>
    </row>
    <row r="114" spans="2:4" s="1" customFormat="1" ht="14.25">
      <c r="B114" s="2"/>
      <c r="C114" s="33"/>
      <c r="D114" s="2" t="str">
        <f t="shared" si="2"/>
        <v> / </v>
      </c>
    </row>
    <row r="115" spans="2:4" s="1" customFormat="1" ht="14.25">
      <c r="B115" s="2"/>
      <c r="C115" s="33"/>
      <c r="D115" s="2" t="str">
        <f t="shared" si="2"/>
        <v> / </v>
      </c>
    </row>
    <row r="116" spans="2:4" s="1" customFormat="1" ht="14.25">
      <c r="B116" s="2"/>
      <c r="C116" s="33"/>
      <c r="D116" s="2" t="str">
        <f t="shared" si="2"/>
        <v> / </v>
      </c>
    </row>
    <row r="117" spans="2:4" s="1" customFormat="1" ht="14.25">
      <c r="B117" s="2"/>
      <c r="C117" s="33"/>
      <c r="D117" s="2" t="str">
        <f t="shared" si="2"/>
        <v> / </v>
      </c>
    </row>
    <row r="118" spans="2:4" s="1" customFormat="1" ht="14.25">
      <c r="B118" s="2"/>
      <c r="C118" s="33"/>
      <c r="D118" s="2" t="str">
        <f t="shared" si="2"/>
        <v> / </v>
      </c>
    </row>
    <row r="119" spans="2:4" s="1" customFormat="1" ht="14.25">
      <c r="B119" s="2"/>
      <c r="C119" s="33"/>
      <c r="D119" s="2" t="str">
        <f t="shared" si="2"/>
        <v> / </v>
      </c>
    </row>
    <row r="120" spans="2:4" s="1" customFormat="1" ht="14.25">
      <c r="B120" s="2"/>
      <c r="C120" s="33"/>
      <c r="D120" s="2" t="str">
        <f t="shared" si="2"/>
        <v> / </v>
      </c>
    </row>
    <row r="121" spans="2:4" s="1" customFormat="1" ht="14.25">
      <c r="B121" s="2"/>
      <c r="C121" s="33"/>
      <c r="D121" s="2" t="str">
        <f t="shared" si="2"/>
        <v> / </v>
      </c>
    </row>
    <row r="122" spans="2:4" s="1" customFormat="1" ht="14.25">
      <c r="B122" s="2"/>
      <c r="C122" s="33"/>
      <c r="D122" s="2" t="str">
        <f t="shared" si="2"/>
        <v> / </v>
      </c>
    </row>
    <row r="123" spans="2:4" s="1" customFormat="1" ht="14.25">
      <c r="B123" s="2"/>
      <c r="C123" s="33"/>
      <c r="D123" s="2" t="str">
        <f t="shared" si="2"/>
        <v> / </v>
      </c>
    </row>
    <row r="124" spans="2:4" s="1" customFormat="1" ht="14.25">
      <c r="B124" s="2"/>
      <c r="C124" s="33"/>
      <c r="D124" s="2" t="str">
        <f t="shared" si="2"/>
        <v> / </v>
      </c>
    </row>
    <row r="125" spans="2:4" s="1" customFormat="1" ht="14.25">
      <c r="B125" s="2"/>
      <c r="C125" s="33"/>
      <c r="D125" s="2" t="str">
        <f t="shared" si="2"/>
        <v> / </v>
      </c>
    </row>
    <row r="126" spans="2:4" s="1" customFormat="1" ht="14.25">
      <c r="B126" s="2"/>
      <c r="C126" s="33"/>
      <c r="D126" s="2" t="str">
        <f t="shared" si="2"/>
        <v> / </v>
      </c>
    </row>
    <row r="127" spans="2:4" s="1" customFormat="1" ht="14.25">
      <c r="B127" s="2"/>
      <c r="C127" s="33"/>
      <c r="D127" s="2" t="str">
        <f t="shared" si="2"/>
        <v> / </v>
      </c>
    </row>
    <row r="128" spans="2:4" s="1" customFormat="1" ht="14.25">
      <c r="B128" s="2"/>
      <c r="C128" s="33"/>
      <c r="D128" s="2" t="str">
        <f t="shared" si="2"/>
        <v> / </v>
      </c>
    </row>
    <row r="129" spans="2:4" s="1" customFormat="1" ht="14.25">
      <c r="B129" s="2"/>
      <c r="C129" s="33"/>
      <c r="D129" s="2" t="str">
        <f t="shared" si="2"/>
        <v> / </v>
      </c>
    </row>
    <row r="130" spans="2:4" s="1" customFormat="1" ht="14.25">
      <c r="B130" s="2"/>
      <c r="C130" s="33"/>
      <c r="D130" s="2" t="str">
        <f aca="true" t="shared" si="3" ref="D130:D161">B130&amp;" / "&amp;C130</f>
        <v> / </v>
      </c>
    </row>
    <row r="131" spans="2:4" s="1" customFormat="1" ht="14.25">
      <c r="B131" s="2"/>
      <c r="C131" s="33"/>
      <c r="D131" s="2" t="str">
        <f t="shared" si="3"/>
        <v> / </v>
      </c>
    </row>
    <row r="132" spans="2:4" s="1" customFormat="1" ht="14.25">
      <c r="B132" s="2"/>
      <c r="C132" s="33"/>
      <c r="D132" s="2" t="str">
        <f t="shared" si="3"/>
        <v> / </v>
      </c>
    </row>
    <row r="133" spans="2:4" s="1" customFormat="1" ht="14.25">
      <c r="B133" s="2"/>
      <c r="C133" s="33"/>
      <c r="D133" s="2" t="str">
        <f t="shared" si="3"/>
        <v> / </v>
      </c>
    </row>
    <row r="134" spans="2:4" s="1" customFormat="1" ht="14.25">
      <c r="B134" s="2"/>
      <c r="C134" s="33"/>
      <c r="D134" s="2" t="str">
        <f t="shared" si="3"/>
        <v> / </v>
      </c>
    </row>
    <row r="135" spans="2:4" s="1" customFormat="1" ht="14.25">
      <c r="B135" s="2"/>
      <c r="C135" s="33"/>
      <c r="D135" s="2" t="str">
        <f t="shared" si="3"/>
        <v> / </v>
      </c>
    </row>
    <row r="136" spans="2:4" s="1" customFormat="1" ht="14.25">
      <c r="B136" s="2"/>
      <c r="C136" s="33"/>
      <c r="D136" s="2" t="str">
        <f t="shared" si="3"/>
        <v> / </v>
      </c>
    </row>
    <row r="137" spans="2:4" s="1" customFormat="1" ht="14.25">
      <c r="B137" s="2"/>
      <c r="C137" s="33"/>
      <c r="D137" s="2" t="str">
        <f t="shared" si="3"/>
        <v> / </v>
      </c>
    </row>
    <row r="138" spans="2:4" s="1" customFormat="1" ht="14.25">
      <c r="B138" s="2"/>
      <c r="C138" s="33"/>
      <c r="D138" s="2" t="str">
        <f t="shared" si="3"/>
        <v> / </v>
      </c>
    </row>
    <row r="139" spans="2:4" s="1" customFormat="1" ht="14.25">
      <c r="B139" s="2"/>
      <c r="C139" s="33"/>
      <c r="D139" s="2" t="str">
        <f t="shared" si="3"/>
        <v> / </v>
      </c>
    </row>
    <row r="140" spans="2:4" s="1" customFormat="1" ht="14.25">
      <c r="B140" s="2"/>
      <c r="C140" s="33"/>
      <c r="D140" s="2" t="str">
        <f t="shared" si="3"/>
        <v> / </v>
      </c>
    </row>
    <row r="141" spans="2:4" s="1" customFormat="1" ht="14.25">
      <c r="B141" s="2"/>
      <c r="C141" s="33"/>
      <c r="D141" s="2" t="str">
        <f t="shared" si="3"/>
        <v> / </v>
      </c>
    </row>
    <row r="142" spans="2:4" s="1" customFormat="1" ht="14.25">
      <c r="B142" s="2"/>
      <c r="C142" s="33"/>
      <c r="D142" s="2" t="str">
        <f t="shared" si="3"/>
        <v> / </v>
      </c>
    </row>
    <row r="143" spans="2:4" s="1" customFormat="1" ht="14.25">
      <c r="B143" s="2"/>
      <c r="C143" s="33"/>
      <c r="D143" s="2" t="str">
        <f t="shared" si="3"/>
        <v> / </v>
      </c>
    </row>
    <row r="144" spans="2:4" s="1" customFormat="1" ht="14.25">
      <c r="B144" s="2"/>
      <c r="C144" s="33"/>
      <c r="D144" s="2" t="str">
        <f t="shared" si="3"/>
        <v> / </v>
      </c>
    </row>
    <row r="145" spans="2:4" s="1" customFormat="1" ht="14.25">
      <c r="B145" s="2"/>
      <c r="C145" s="33"/>
      <c r="D145" s="2" t="str">
        <f t="shared" si="3"/>
        <v> / </v>
      </c>
    </row>
    <row r="146" spans="2:4" s="1" customFormat="1" ht="14.25">
      <c r="B146" s="2"/>
      <c r="C146" s="33"/>
      <c r="D146" s="2" t="str">
        <f t="shared" si="3"/>
        <v> / </v>
      </c>
    </row>
    <row r="147" spans="2:4" s="1" customFormat="1" ht="14.25">
      <c r="B147" s="2"/>
      <c r="C147" s="33"/>
      <c r="D147" s="2" t="str">
        <f t="shared" si="3"/>
        <v> / </v>
      </c>
    </row>
    <row r="148" spans="2:4" s="1" customFormat="1" ht="14.25">
      <c r="B148" s="2"/>
      <c r="C148" s="33"/>
      <c r="D148" s="2" t="str">
        <f t="shared" si="3"/>
        <v> / </v>
      </c>
    </row>
    <row r="149" spans="2:4" s="1" customFormat="1" ht="14.25">
      <c r="B149" s="2"/>
      <c r="C149" s="33"/>
      <c r="D149" s="2" t="str">
        <f t="shared" si="3"/>
        <v> / </v>
      </c>
    </row>
    <row r="150" spans="2:4" s="1" customFormat="1" ht="14.25">
      <c r="B150" s="2"/>
      <c r="C150" s="33"/>
      <c r="D150" s="2" t="str">
        <f t="shared" si="3"/>
        <v> / </v>
      </c>
    </row>
    <row r="151" spans="2:4" s="1" customFormat="1" ht="14.25">
      <c r="B151" s="2"/>
      <c r="C151" s="33"/>
      <c r="D151" s="2" t="str">
        <f t="shared" si="3"/>
        <v> / </v>
      </c>
    </row>
    <row r="152" spans="2:4" s="1" customFormat="1" ht="14.25">
      <c r="B152" s="2"/>
      <c r="C152" s="33"/>
      <c r="D152" s="2" t="str">
        <f t="shared" si="3"/>
        <v> / </v>
      </c>
    </row>
    <row r="153" spans="2:4" s="1" customFormat="1" ht="14.25">
      <c r="B153" s="2"/>
      <c r="C153" s="33"/>
      <c r="D153" s="2" t="str">
        <f t="shared" si="3"/>
        <v> / </v>
      </c>
    </row>
    <row r="154" spans="2:4" s="1" customFormat="1" ht="14.25">
      <c r="B154" s="2"/>
      <c r="C154" s="33"/>
      <c r="D154" s="2" t="str">
        <f t="shared" si="3"/>
        <v> / </v>
      </c>
    </row>
    <row r="155" spans="2:4" s="1" customFormat="1" ht="14.25">
      <c r="B155" s="2"/>
      <c r="C155" s="33"/>
      <c r="D155" s="2" t="str">
        <f t="shared" si="3"/>
        <v> / </v>
      </c>
    </row>
    <row r="156" spans="2:4" s="1" customFormat="1" ht="14.25">
      <c r="B156" s="2"/>
      <c r="C156" s="33"/>
      <c r="D156" s="2" t="str">
        <f t="shared" si="3"/>
        <v> / </v>
      </c>
    </row>
    <row r="157" spans="2:4" s="1" customFormat="1" ht="14.25">
      <c r="B157" s="2"/>
      <c r="C157" s="33"/>
      <c r="D157" s="2" t="str">
        <f t="shared" si="3"/>
        <v> / </v>
      </c>
    </row>
    <row r="158" spans="2:4" s="1" customFormat="1" ht="14.25">
      <c r="B158" s="2"/>
      <c r="C158" s="33"/>
      <c r="D158" s="2" t="str">
        <f t="shared" si="3"/>
        <v> / </v>
      </c>
    </row>
    <row r="159" spans="2:4" s="1" customFormat="1" ht="14.25">
      <c r="B159" s="2"/>
      <c r="C159" s="33"/>
      <c r="D159" s="2" t="str">
        <f t="shared" si="3"/>
        <v> / </v>
      </c>
    </row>
    <row r="160" spans="2:4" s="1" customFormat="1" ht="14.25">
      <c r="B160" s="2"/>
      <c r="C160" s="33"/>
      <c r="D160" s="2" t="str">
        <f t="shared" si="3"/>
        <v> / </v>
      </c>
    </row>
    <row r="161" spans="2:4" s="1" customFormat="1" ht="14.25">
      <c r="B161" s="2"/>
      <c r="C161" s="33"/>
      <c r="D161" s="2" t="str">
        <f t="shared" si="3"/>
        <v> / </v>
      </c>
    </row>
    <row r="162" spans="2:4" s="1" customFormat="1" ht="14.25">
      <c r="B162" s="2"/>
      <c r="C162" s="33"/>
      <c r="D162" s="2" t="str">
        <f aca="true" t="shared" si="4" ref="D162:D193">B162&amp;" / "&amp;C162</f>
        <v> / </v>
      </c>
    </row>
    <row r="163" spans="2:4" s="1" customFormat="1" ht="14.25">
      <c r="B163" s="2"/>
      <c r="C163" s="33"/>
      <c r="D163" s="2" t="str">
        <f t="shared" si="4"/>
        <v> / </v>
      </c>
    </row>
    <row r="164" spans="2:4" s="1" customFormat="1" ht="14.25">
      <c r="B164" s="2"/>
      <c r="C164" s="33"/>
      <c r="D164" s="2" t="str">
        <f t="shared" si="4"/>
        <v> / </v>
      </c>
    </row>
    <row r="165" spans="2:4" s="1" customFormat="1" ht="14.25">
      <c r="B165" s="2"/>
      <c r="C165" s="33"/>
      <c r="D165" s="2" t="str">
        <f t="shared" si="4"/>
        <v> / </v>
      </c>
    </row>
    <row r="166" spans="2:4" s="1" customFormat="1" ht="14.25">
      <c r="B166" s="2"/>
      <c r="C166" s="33"/>
      <c r="D166" s="2" t="str">
        <f t="shared" si="4"/>
        <v> / </v>
      </c>
    </row>
    <row r="167" spans="2:4" s="1" customFormat="1" ht="14.25">
      <c r="B167" s="2"/>
      <c r="C167" s="33"/>
      <c r="D167" s="2" t="str">
        <f t="shared" si="4"/>
        <v> / </v>
      </c>
    </row>
    <row r="168" spans="2:4" s="1" customFormat="1" ht="14.25">
      <c r="B168" s="2"/>
      <c r="C168" s="33"/>
      <c r="D168" s="2" t="str">
        <f t="shared" si="4"/>
        <v> / </v>
      </c>
    </row>
    <row r="169" spans="2:4" s="1" customFormat="1" ht="14.25">
      <c r="B169" s="2"/>
      <c r="C169" s="33"/>
      <c r="D169" s="2" t="str">
        <f t="shared" si="4"/>
        <v> / </v>
      </c>
    </row>
    <row r="170" spans="2:4" s="1" customFormat="1" ht="14.25">
      <c r="B170" s="2"/>
      <c r="C170" s="33"/>
      <c r="D170" s="2" t="str">
        <f t="shared" si="4"/>
        <v> / </v>
      </c>
    </row>
    <row r="171" spans="2:4" s="1" customFormat="1" ht="14.25">
      <c r="B171" s="2"/>
      <c r="C171" s="33"/>
      <c r="D171" s="2" t="str">
        <f t="shared" si="4"/>
        <v> / </v>
      </c>
    </row>
    <row r="172" spans="2:4" s="1" customFormat="1" ht="14.25">
      <c r="B172" s="2"/>
      <c r="C172" s="33"/>
      <c r="D172" s="2" t="str">
        <f t="shared" si="4"/>
        <v> / </v>
      </c>
    </row>
    <row r="173" spans="2:4" s="1" customFormat="1" ht="14.25">
      <c r="B173" s="2"/>
      <c r="C173" s="33"/>
      <c r="D173" s="2" t="str">
        <f t="shared" si="4"/>
        <v> / </v>
      </c>
    </row>
    <row r="174" spans="2:4" s="1" customFormat="1" ht="14.25">
      <c r="B174" s="2"/>
      <c r="C174" s="33"/>
      <c r="D174" s="2" t="str">
        <f t="shared" si="4"/>
        <v> / </v>
      </c>
    </row>
    <row r="175" spans="2:4" s="1" customFormat="1" ht="14.25">
      <c r="B175" s="2"/>
      <c r="C175" s="33"/>
      <c r="D175" s="2" t="str">
        <f t="shared" si="4"/>
        <v> / </v>
      </c>
    </row>
    <row r="176" spans="2:4" s="1" customFormat="1" ht="14.25">
      <c r="B176" s="2"/>
      <c r="C176" s="33"/>
      <c r="D176" s="2" t="str">
        <f t="shared" si="4"/>
        <v> / </v>
      </c>
    </row>
    <row r="177" spans="2:4" s="1" customFormat="1" ht="14.25">
      <c r="B177" s="2"/>
      <c r="C177" s="33"/>
      <c r="D177" s="2" t="str">
        <f t="shared" si="4"/>
        <v> / </v>
      </c>
    </row>
    <row r="178" spans="2:4" s="1" customFormat="1" ht="14.25">
      <c r="B178" s="2"/>
      <c r="C178" s="33"/>
      <c r="D178" s="2" t="str">
        <f t="shared" si="4"/>
        <v> / </v>
      </c>
    </row>
    <row r="179" spans="2:4" s="1" customFormat="1" ht="14.25">
      <c r="B179" s="2"/>
      <c r="C179" s="33"/>
      <c r="D179" s="2" t="str">
        <f t="shared" si="4"/>
        <v> / </v>
      </c>
    </row>
    <row r="180" spans="2:4" s="1" customFormat="1" ht="14.25">
      <c r="B180" s="2"/>
      <c r="C180" s="33"/>
      <c r="D180" s="2" t="str">
        <f t="shared" si="4"/>
        <v> / </v>
      </c>
    </row>
    <row r="181" spans="2:4" s="1" customFormat="1" ht="14.25">
      <c r="B181" s="2"/>
      <c r="C181" s="33"/>
      <c r="D181" s="2" t="str">
        <f t="shared" si="4"/>
        <v> / </v>
      </c>
    </row>
    <row r="182" spans="2:4" s="1" customFormat="1" ht="14.25">
      <c r="B182" s="2"/>
      <c r="C182" s="33"/>
      <c r="D182" s="2" t="str">
        <f t="shared" si="4"/>
        <v> / </v>
      </c>
    </row>
    <row r="183" spans="2:4" s="1" customFormat="1" ht="14.25">
      <c r="B183" s="2"/>
      <c r="C183" s="33"/>
      <c r="D183" s="2" t="str">
        <f t="shared" si="4"/>
        <v> / </v>
      </c>
    </row>
    <row r="184" spans="2:4" s="1" customFormat="1" ht="14.25">
      <c r="B184" s="2"/>
      <c r="C184" s="33"/>
      <c r="D184" s="2" t="str">
        <f t="shared" si="4"/>
        <v> / </v>
      </c>
    </row>
    <row r="185" spans="2:4" s="1" customFormat="1" ht="14.25">
      <c r="B185" s="2"/>
      <c r="C185" s="33"/>
      <c r="D185" s="2" t="str">
        <f t="shared" si="4"/>
        <v> / </v>
      </c>
    </row>
    <row r="186" spans="2:4" s="1" customFormat="1" ht="14.25">
      <c r="B186" s="2"/>
      <c r="C186" s="33"/>
      <c r="D186" s="2" t="str">
        <f t="shared" si="4"/>
        <v> / </v>
      </c>
    </row>
    <row r="187" spans="2:4" s="1" customFormat="1" ht="14.25">
      <c r="B187" s="2"/>
      <c r="C187" s="33"/>
      <c r="D187" s="2" t="str">
        <f t="shared" si="4"/>
        <v> / </v>
      </c>
    </row>
    <row r="188" spans="2:4" s="1" customFormat="1" ht="14.25">
      <c r="B188" s="2"/>
      <c r="C188" s="33"/>
      <c r="D188" s="2" t="str">
        <f t="shared" si="4"/>
        <v> / </v>
      </c>
    </row>
    <row r="189" spans="2:4" s="1" customFormat="1" ht="14.25">
      <c r="B189" s="2"/>
      <c r="C189" s="33"/>
      <c r="D189" s="2" t="str">
        <f t="shared" si="4"/>
        <v> / </v>
      </c>
    </row>
    <row r="190" spans="2:4" s="1" customFormat="1" ht="14.25">
      <c r="B190" s="2"/>
      <c r="C190" s="33"/>
      <c r="D190" s="2" t="str">
        <f t="shared" si="4"/>
        <v> / </v>
      </c>
    </row>
    <row r="191" spans="2:4" s="1" customFormat="1" ht="14.25">
      <c r="B191" s="2"/>
      <c r="C191" s="33"/>
      <c r="D191" s="2" t="str">
        <f t="shared" si="4"/>
        <v> / </v>
      </c>
    </row>
    <row r="192" spans="2:4" s="1" customFormat="1" ht="14.25">
      <c r="B192" s="2"/>
      <c r="C192" s="33"/>
      <c r="D192" s="2" t="str">
        <f t="shared" si="4"/>
        <v> / </v>
      </c>
    </row>
    <row r="193" spans="2:4" s="1" customFormat="1" ht="14.25">
      <c r="B193" s="2"/>
      <c r="C193" s="33"/>
      <c r="D193" s="2" t="str">
        <f t="shared" si="4"/>
        <v> / </v>
      </c>
    </row>
    <row r="194" spans="2:4" s="1" customFormat="1" ht="14.25">
      <c r="B194" s="2"/>
      <c r="C194" s="33"/>
      <c r="D194" s="2" t="str">
        <f>B194&amp;" / "&amp;C194</f>
        <v> / </v>
      </c>
    </row>
    <row r="195" spans="2:4" s="1" customFormat="1" ht="14.25">
      <c r="B195" s="2"/>
      <c r="C195" s="33"/>
      <c r="D195" s="2" t="str">
        <f>B195&amp;" / "&amp;C195</f>
        <v> / </v>
      </c>
    </row>
  </sheetData>
  <sheetProtection selectLockedCells="1" selectUnlockedCells="1"/>
  <mergeCells count="1">
    <mergeCell ref="A1:C4"/>
  </mergeCells>
  <conditionalFormatting sqref="I28:J29 I10:J15">
    <cfRule type="cellIs" priority="102" dxfId="0" operator="equal" stopIfTrue="1">
      <formula>$E$1</formula>
    </cfRule>
    <cfRule type="cellIs" priority="103" dxfId="0" operator="equal" stopIfTrue="1">
      <formula>"""0"""</formula>
    </cfRule>
  </conditionalFormatting>
  <conditionalFormatting sqref="I24:J29">
    <cfRule type="cellIs" priority="49" dxfId="0" operator="equal" stopIfTrue="1">
      <formula>$E$1</formula>
    </cfRule>
    <cfRule type="cellIs" priority="50" dxfId="0" operator="equal" stopIfTrue="1">
      <formula>"""0"""</formula>
    </cfRule>
  </conditionalFormatting>
  <conditionalFormatting sqref="I19:J19">
    <cfRule type="cellIs" priority="46" dxfId="0" operator="equal" stopIfTrue="1">
      <formula>$E$1</formula>
    </cfRule>
    <cfRule type="cellIs" priority="47" dxfId="0" operator="equal" stopIfTrue="1">
      <formula>"""0"""</formula>
    </cfRule>
  </conditionalFormatting>
  <conditionalFormatting sqref="I32:J32">
    <cfRule type="cellIs" priority="43" dxfId="0" operator="equal" stopIfTrue="1">
      <formula>$E$1</formula>
    </cfRule>
    <cfRule type="cellIs" priority="44" dxfId="0" operator="equal" stopIfTrue="1">
      <formula>"""0"""</formula>
    </cfRule>
  </conditionalFormatting>
  <conditionalFormatting sqref="I15:J15">
    <cfRule type="cellIs" priority="39" dxfId="0" operator="equal" stopIfTrue="1">
      <formula>$E$1</formula>
    </cfRule>
    <cfRule type="cellIs" priority="40" dxfId="0" operator="equal" stopIfTrue="1">
      <formula>"""0"""</formula>
    </cfRule>
  </conditionalFormatting>
  <conditionalFormatting sqref="I26:J29">
    <cfRule type="cellIs" priority="33" dxfId="0" operator="equal" stopIfTrue="1">
      <formula>$E$1</formula>
    </cfRule>
    <cfRule type="cellIs" priority="34" dxfId="0" operator="equal" stopIfTrue="1">
      <formula>"""0"""</formula>
    </cfRule>
  </conditionalFormatting>
  <conditionalFormatting sqref="I16:J18">
    <cfRule type="cellIs" priority="26" dxfId="0" operator="equal" stopIfTrue="1">
      <formula>$E$1</formula>
    </cfRule>
    <cfRule type="cellIs" priority="27" dxfId="0" operator="equal" stopIfTrue="1">
      <formula>"""0"""</formula>
    </cfRule>
  </conditionalFormatting>
  <conditionalFormatting sqref="I16:J18">
    <cfRule type="cellIs" priority="24" dxfId="0" operator="equal" stopIfTrue="1">
      <formula>$E$1</formula>
    </cfRule>
    <cfRule type="cellIs" priority="25" dxfId="0" operator="equal" stopIfTrue="1">
      <formula>"""0"""</formula>
    </cfRule>
  </conditionalFormatting>
  <conditionalFormatting sqref="I16:J18">
    <cfRule type="cellIs" priority="22" dxfId="0" operator="equal" stopIfTrue="1">
      <formula>$E$1</formula>
    </cfRule>
    <cfRule type="cellIs" priority="23" dxfId="0" operator="equal" stopIfTrue="1">
      <formula>"""0"""</formula>
    </cfRule>
  </conditionalFormatting>
  <conditionalFormatting sqref="I7:I8">
    <cfRule type="cellIs" priority="18" dxfId="0" operator="equal" stopIfTrue="1">
      <formula>$E$1</formula>
    </cfRule>
    <cfRule type="cellIs" priority="19" dxfId="0" operator="equal" stopIfTrue="1">
      <formula>"""0"""</formula>
    </cfRule>
  </conditionalFormatting>
  <conditionalFormatting sqref="I30:J31">
    <cfRule type="cellIs" priority="14" dxfId="0" operator="equal" stopIfTrue="1">
      <formula>$E$1</formula>
    </cfRule>
    <cfRule type="cellIs" priority="15" dxfId="0" operator="equal" stopIfTrue="1">
      <formula>"""0"""</formula>
    </cfRule>
  </conditionalFormatting>
  <conditionalFormatting sqref="I30:J31">
    <cfRule type="cellIs" priority="12" dxfId="0" operator="equal" stopIfTrue="1">
      <formula>$E$1</formula>
    </cfRule>
    <cfRule type="cellIs" priority="13" dxfId="0" operator="equal" stopIfTrue="1">
      <formula>"""0"""</formula>
    </cfRule>
  </conditionalFormatting>
  <conditionalFormatting sqref="I30:J31">
    <cfRule type="cellIs" priority="10" dxfId="0" operator="equal" stopIfTrue="1">
      <formula>$E$1</formula>
    </cfRule>
    <cfRule type="cellIs" priority="11" dxfId="0" operator="equal" stopIfTrue="1">
      <formula>"""0"""</formula>
    </cfRule>
  </conditionalFormatting>
  <conditionalFormatting sqref="I21">
    <cfRule type="cellIs" priority="7" dxfId="0" operator="equal" stopIfTrue="1">
      <formula>$E$1</formula>
    </cfRule>
    <cfRule type="cellIs" priority="8" dxfId="0" operator="equal" stopIfTrue="1">
      <formula>"""0"""</formula>
    </cfRule>
  </conditionalFormatting>
  <conditionalFormatting sqref="I9">
    <cfRule type="cellIs" priority="5" dxfId="0" operator="equal" stopIfTrue="1">
      <formula>$E$1</formula>
    </cfRule>
    <cfRule type="cellIs" priority="6" dxfId="0" operator="equal" stopIfTrue="1">
      <formula>"""0"""</formula>
    </cfRule>
  </conditionalFormatting>
  <conditionalFormatting sqref="I22">
    <cfRule type="cellIs" priority="3" dxfId="0" operator="equal" stopIfTrue="1">
      <formula>$E$1</formula>
    </cfRule>
    <cfRule type="cellIs" priority="4" dxfId="0" operator="equal" stopIfTrue="1">
      <formula>"""0"""</formula>
    </cfRule>
  </conditionalFormatting>
  <conditionalFormatting sqref="I23">
    <cfRule type="cellIs" priority="1" dxfId="0" operator="equal" stopIfTrue="1">
      <formula>$E$1</formula>
    </cfRule>
    <cfRule type="cellIs" priority="2" dxfId="0" operator="equal" stopIfTrue="1">
      <formula>"""0"""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R17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11" sqref="N11"/>
    </sheetView>
  </sheetViews>
  <sheetFormatPr defaultColWidth="8.7109375" defaultRowHeight="12.75"/>
  <cols>
    <col min="1" max="1" width="5.8515625" style="1" customWidth="1"/>
    <col min="2" max="2" width="23.57421875" style="2" customWidth="1"/>
    <col min="3" max="3" width="26.421875" style="2" customWidth="1"/>
    <col min="4" max="4" width="0" style="2" hidden="1" customWidth="1"/>
    <col min="5" max="5" width="10.00390625" style="1" hidden="1" customWidth="1"/>
    <col min="6" max="14" width="9.140625" style="1" customWidth="1"/>
    <col min="15" max="15" width="10.28125" style="1" customWidth="1"/>
    <col min="16" max="18" width="9.140625" style="1" customWidth="1"/>
    <col min="19" max="16384" width="8.7109375" style="2" customWidth="1"/>
  </cols>
  <sheetData>
    <row r="1" spans="1:18" ht="15" customHeight="1">
      <c r="A1" s="129" t="s">
        <v>108</v>
      </c>
      <c r="B1" s="129"/>
      <c r="C1" s="129"/>
      <c r="E1" s="20">
        <v>0</v>
      </c>
      <c r="F1" s="20">
        <v>0</v>
      </c>
      <c r="G1" s="40" t="s">
        <v>73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3" customFormat="1" ht="15" customHeight="1">
      <c r="A2" s="129"/>
      <c r="B2" s="129"/>
      <c r="C2" s="129"/>
      <c r="E2" s="21">
        <v>19</v>
      </c>
      <c r="F2" s="21">
        <v>19</v>
      </c>
      <c r="G2" s="41" t="s">
        <v>74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3" customFormat="1" ht="15" customHeight="1">
      <c r="A3" s="129"/>
      <c r="B3" s="129"/>
      <c r="C3" s="12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3" customFormat="1" ht="15" customHeight="1">
      <c r="A4" s="129"/>
      <c r="B4" s="129"/>
      <c r="C4" s="129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3" customFormat="1" ht="15" customHeight="1">
      <c r="A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s="10" customFormat="1" ht="14.25">
      <c r="A6" s="5" t="s">
        <v>0</v>
      </c>
      <c r="B6" s="6" t="s">
        <v>1</v>
      </c>
      <c r="C6" s="6" t="s">
        <v>2</v>
      </c>
      <c r="D6" s="7" t="s">
        <v>3</v>
      </c>
      <c r="E6" s="24">
        <v>2018</v>
      </c>
      <c r="F6" s="24">
        <v>2019</v>
      </c>
      <c r="G6" s="24">
        <v>2020</v>
      </c>
      <c r="H6" s="24">
        <v>2021</v>
      </c>
      <c r="I6" s="8" t="s">
        <v>139</v>
      </c>
      <c r="J6" s="8" t="s">
        <v>4</v>
      </c>
      <c r="K6" s="8" t="s">
        <v>148</v>
      </c>
      <c r="L6" s="8" t="s">
        <v>220</v>
      </c>
      <c r="M6" s="8" t="s">
        <v>147</v>
      </c>
      <c r="N6" s="8" t="s">
        <v>221</v>
      </c>
      <c r="O6" s="9">
        <v>2022</v>
      </c>
    </row>
    <row r="7" spans="1:18" ht="14.25">
      <c r="A7" s="1" t="s">
        <v>45</v>
      </c>
      <c r="B7" s="2" t="s">
        <v>43</v>
      </c>
      <c r="C7" s="32" t="s">
        <v>46</v>
      </c>
      <c r="D7" s="2" t="str">
        <f>B7&amp;" / "&amp;C7</f>
        <v>Gautier Magnée / Al Shaday de Croissart</v>
      </c>
      <c r="E7" s="18">
        <v>57</v>
      </c>
      <c r="F7" s="18">
        <v>77</v>
      </c>
      <c r="G7" s="18">
        <v>91</v>
      </c>
      <c r="H7" s="75">
        <v>91</v>
      </c>
      <c r="I7" s="17"/>
      <c r="N7" s="18"/>
      <c r="O7" s="39">
        <f>SUM(H7:N7)</f>
        <v>91</v>
      </c>
      <c r="P7" s="2"/>
      <c r="Q7" s="2"/>
      <c r="R7" s="2"/>
    </row>
    <row r="8" spans="1:18" ht="14.25">
      <c r="A8" s="1" t="s">
        <v>45</v>
      </c>
      <c r="B8" s="2" t="s">
        <v>10</v>
      </c>
      <c r="C8" s="32" t="s">
        <v>47</v>
      </c>
      <c r="D8" s="2" t="str">
        <f>B8&amp;" / "&amp;C8</f>
        <v>Isabelle Vanpeteghem / Bajazet de Croissart</v>
      </c>
      <c r="E8" s="18">
        <v>51</v>
      </c>
      <c r="F8" s="18">
        <v>74</v>
      </c>
      <c r="G8" s="18">
        <v>84</v>
      </c>
      <c r="H8" s="75">
        <v>84</v>
      </c>
      <c r="I8" s="17"/>
      <c r="N8" s="18"/>
      <c r="O8" s="39">
        <f>SUM(H8:N8)</f>
        <v>84</v>
      </c>
      <c r="P8" s="2"/>
      <c r="Q8" s="2"/>
      <c r="R8" s="2"/>
    </row>
    <row r="9" spans="1:18" ht="9" customHeight="1">
      <c r="A9" s="27"/>
      <c r="B9" s="28"/>
      <c r="C9" s="28"/>
      <c r="D9" s="29"/>
      <c r="E9" s="27"/>
      <c r="F9" s="27"/>
      <c r="G9" s="27"/>
      <c r="H9" s="27"/>
      <c r="I9" s="29"/>
      <c r="J9" s="30"/>
      <c r="K9" s="30"/>
      <c r="L9" s="30"/>
      <c r="M9" s="30"/>
      <c r="N9" s="27"/>
      <c r="O9" s="30"/>
      <c r="P9" s="2"/>
      <c r="Q9" s="2"/>
      <c r="R9" s="2"/>
    </row>
    <row r="10" spans="1:18" ht="14.25">
      <c r="A10" s="1" t="s">
        <v>48</v>
      </c>
      <c r="B10" s="2" t="s">
        <v>43</v>
      </c>
      <c r="C10" s="32" t="s">
        <v>46</v>
      </c>
      <c r="D10" s="2" t="str">
        <f>B10&amp;" / "&amp;C10</f>
        <v>Gautier Magnée / Al Shaday de Croissart</v>
      </c>
      <c r="E10" s="18">
        <v>52</v>
      </c>
      <c r="F10" s="18">
        <v>71</v>
      </c>
      <c r="G10" s="18">
        <v>85</v>
      </c>
      <c r="H10" s="75">
        <v>85</v>
      </c>
      <c r="I10" s="17"/>
      <c r="O10" s="39">
        <f>SUM(H10:N10)</f>
        <v>85</v>
      </c>
      <c r="P10" s="2"/>
      <c r="Q10" s="2"/>
      <c r="R10" s="2"/>
    </row>
    <row r="11" spans="1:18" ht="14.25">
      <c r="A11" s="1" t="s">
        <v>48</v>
      </c>
      <c r="B11" s="2" t="s">
        <v>10</v>
      </c>
      <c r="C11" s="32" t="s">
        <v>47</v>
      </c>
      <c r="D11" s="2" t="str">
        <f>B11&amp;" / "&amp;C11</f>
        <v>Isabelle Vanpeteghem / Bajazet de Croissart</v>
      </c>
      <c r="E11" s="18">
        <v>38</v>
      </c>
      <c r="F11" s="18">
        <v>38</v>
      </c>
      <c r="G11" s="18">
        <v>47</v>
      </c>
      <c r="H11" s="75">
        <v>47</v>
      </c>
      <c r="I11" s="17"/>
      <c r="O11" s="39">
        <f>SUM(H11:N11)</f>
        <v>47</v>
      </c>
      <c r="P11" s="2"/>
      <c r="Q11" s="2"/>
      <c r="R11" s="2"/>
    </row>
    <row r="12" spans="1:18" ht="9" customHeight="1">
      <c r="A12" s="27"/>
      <c r="B12" s="28"/>
      <c r="C12" s="28"/>
      <c r="D12" s="29"/>
      <c r="E12" s="30"/>
      <c r="F12" s="27"/>
      <c r="G12" s="27"/>
      <c r="H12" s="27"/>
      <c r="I12" s="27"/>
      <c r="J12" s="30"/>
      <c r="K12" s="30"/>
      <c r="L12" s="30"/>
      <c r="M12" s="30"/>
      <c r="N12" s="30"/>
      <c r="O12" s="30"/>
      <c r="P12" s="2"/>
      <c r="Q12" s="2"/>
      <c r="R12" s="2"/>
    </row>
    <row r="13" spans="2:17" s="1" customFormat="1" ht="14.25">
      <c r="B13" s="2"/>
      <c r="C13" s="33"/>
      <c r="D13" s="2" t="str">
        <f aca="true" t="shared" si="0" ref="D13:D42">B13&amp;" / "&amp;C13</f>
        <v> / </v>
      </c>
      <c r="P13" s="2"/>
      <c r="Q13" s="2"/>
    </row>
    <row r="14" spans="2:17" s="1" customFormat="1" ht="14.25">
      <c r="B14" s="2"/>
      <c r="C14" s="33"/>
      <c r="D14" s="2" t="str">
        <f t="shared" si="0"/>
        <v> / </v>
      </c>
      <c r="P14" s="2"/>
      <c r="Q14" s="2"/>
    </row>
    <row r="15" spans="2:17" s="1" customFormat="1" ht="14.25">
      <c r="B15" s="2"/>
      <c r="C15" s="33"/>
      <c r="D15" s="2" t="str">
        <f t="shared" si="0"/>
        <v> / </v>
      </c>
      <c r="P15" s="2"/>
      <c r="Q15" s="2"/>
    </row>
    <row r="16" spans="2:4" s="1" customFormat="1" ht="14.25">
      <c r="B16" s="2"/>
      <c r="C16" s="33"/>
      <c r="D16" s="2" t="str">
        <f t="shared" si="0"/>
        <v> / </v>
      </c>
    </row>
    <row r="17" spans="2:4" s="1" customFormat="1" ht="14.25">
      <c r="B17" s="2"/>
      <c r="C17" s="33"/>
      <c r="D17" s="2" t="str">
        <f t="shared" si="0"/>
        <v> / </v>
      </c>
    </row>
    <row r="18" spans="2:4" s="1" customFormat="1" ht="14.25">
      <c r="B18" s="2"/>
      <c r="C18" s="33"/>
      <c r="D18" s="2" t="str">
        <f t="shared" si="0"/>
        <v> / </v>
      </c>
    </row>
    <row r="19" spans="2:4" s="1" customFormat="1" ht="14.25">
      <c r="B19" s="2"/>
      <c r="C19" s="33"/>
      <c r="D19" s="2" t="str">
        <f t="shared" si="0"/>
        <v> / </v>
      </c>
    </row>
    <row r="20" spans="2:4" s="1" customFormat="1" ht="14.25">
      <c r="B20" s="2"/>
      <c r="C20" s="33"/>
      <c r="D20" s="2" t="str">
        <f t="shared" si="0"/>
        <v> / </v>
      </c>
    </row>
    <row r="21" spans="2:4" s="1" customFormat="1" ht="14.25">
      <c r="B21" s="2"/>
      <c r="C21" s="33"/>
      <c r="D21" s="2" t="str">
        <f t="shared" si="0"/>
        <v> / </v>
      </c>
    </row>
    <row r="22" spans="2:4" s="1" customFormat="1" ht="14.25">
      <c r="B22" s="2"/>
      <c r="C22" s="33"/>
      <c r="D22" s="2" t="str">
        <f t="shared" si="0"/>
        <v> / </v>
      </c>
    </row>
    <row r="23" spans="2:4" s="1" customFormat="1" ht="14.25">
      <c r="B23" s="2"/>
      <c r="C23" s="33"/>
      <c r="D23" s="2" t="str">
        <f t="shared" si="0"/>
        <v> / </v>
      </c>
    </row>
    <row r="24" spans="2:4" s="1" customFormat="1" ht="14.25">
      <c r="B24" s="2"/>
      <c r="C24" s="33"/>
      <c r="D24" s="2" t="str">
        <f t="shared" si="0"/>
        <v> / </v>
      </c>
    </row>
    <row r="25" spans="2:4" s="1" customFormat="1" ht="14.25">
      <c r="B25" s="2"/>
      <c r="C25" s="33"/>
      <c r="D25" s="2" t="str">
        <f t="shared" si="0"/>
        <v> / </v>
      </c>
    </row>
    <row r="26" spans="2:4" s="1" customFormat="1" ht="14.25">
      <c r="B26" s="2"/>
      <c r="C26" s="33"/>
      <c r="D26" s="2" t="str">
        <f t="shared" si="0"/>
        <v> / </v>
      </c>
    </row>
    <row r="27" spans="2:4" s="1" customFormat="1" ht="14.25">
      <c r="B27" s="2"/>
      <c r="C27" s="33"/>
      <c r="D27" s="2" t="str">
        <f t="shared" si="0"/>
        <v> / </v>
      </c>
    </row>
    <row r="28" spans="2:4" s="1" customFormat="1" ht="14.25">
      <c r="B28" s="2"/>
      <c r="C28" s="33"/>
      <c r="D28" s="2" t="str">
        <f t="shared" si="0"/>
        <v> / </v>
      </c>
    </row>
    <row r="29" spans="2:4" s="1" customFormat="1" ht="14.25">
      <c r="B29" s="2"/>
      <c r="C29" s="33"/>
      <c r="D29" s="2" t="str">
        <f t="shared" si="0"/>
        <v> / </v>
      </c>
    </row>
    <row r="30" spans="2:4" s="1" customFormat="1" ht="14.25">
      <c r="B30" s="2"/>
      <c r="C30" s="33"/>
      <c r="D30" s="2" t="str">
        <f t="shared" si="0"/>
        <v> / </v>
      </c>
    </row>
    <row r="31" spans="2:4" s="1" customFormat="1" ht="14.25">
      <c r="B31" s="2"/>
      <c r="C31" s="33"/>
      <c r="D31" s="2" t="str">
        <f t="shared" si="0"/>
        <v> / </v>
      </c>
    </row>
    <row r="32" spans="2:4" s="1" customFormat="1" ht="14.25">
      <c r="B32" s="2"/>
      <c r="C32" s="33"/>
      <c r="D32" s="2" t="str">
        <f t="shared" si="0"/>
        <v> / </v>
      </c>
    </row>
    <row r="33" spans="2:4" s="1" customFormat="1" ht="14.25">
      <c r="B33" s="2"/>
      <c r="C33" s="33"/>
      <c r="D33" s="2" t="str">
        <f t="shared" si="0"/>
        <v> / </v>
      </c>
    </row>
    <row r="34" spans="2:4" s="1" customFormat="1" ht="14.25">
      <c r="B34" s="2"/>
      <c r="C34" s="33"/>
      <c r="D34" s="2" t="str">
        <f t="shared" si="0"/>
        <v> / </v>
      </c>
    </row>
    <row r="35" spans="2:4" s="1" customFormat="1" ht="14.25">
      <c r="B35" s="2"/>
      <c r="C35" s="33"/>
      <c r="D35" s="2" t="str">
        <f t="shared" si="0"/>
        <v> / </v>
      </c>
    </row>
    <row r="36" spans="2:4" s="1" customFormat="1" ht="14.25">
      <c r="B36" s="2"/>
      <c r="C36" s="33"/>
      <c r="D36" s="2" t="str">
        <f t="shared" si="0"/>
        <v> / </v>
      </c>
    </row>
    <row r="37" spans="2:4" s="1" customFormat="1" ht="14.25">
      <c r="B37" s="2"/>
      <c r="C37" s="33"/>
      <c r="D37" s="2" t="str">
        <f t="shared" si="0"/>
        <v> / </v>
      </c>
    </row>
    <row r="38" spans="2:4" s="1" customFormat="1" ht="14.25">
      <c r="B38" s="2"/>
      <c r="C38" s="33"/>
      <c r="D38" s="2" t="str">
        <f t="shared" si="0"/>
        <v> / </v>
      </c>
    </row>
    <row r="39" spans="2:4" s="1" customFormat="1" ht="14.25">
      <c r="B39" s="2"/>
      <c r="C39" s="33"/>
      <c r="D39" s="2" t="str">
        <f t="shared" si="0"/>
        <v> / </v>
      </c>
    </row>
    <row r="40" spans="2:4" s="1" customFormat="1" ht="14.25">
      <c r="B40" s="2"/>
      <c r="C40" s="33"/>
      <c r="D40" s="2" t="str">
        <f t="shared" si="0"/>
        <v> / </v>
      </c>
    </row>
    <row r="41" spans="2:4" s="1" customFormat="1" ht="14.25">
      <c r="B41" s="2"/>
      <c r="C41" s="33"/>
      <c r="D41" s="2" t="str">
        <f t="shared" si="0"/>
        <v> / </v>
      </c>
    </row>
    <row r="42" spans="2:4" s="1" customFormat="1" ht="14.25">
      <c r="B42" s="2"/>
      <c r="C42" s="33"/>
      <c r="D42" s="2" t="str">
        <f t="shared" si="0"/>
        <v> / </v>
      </c>
    </row>
    <row r="43" spans="2:4" s="1" customFormat="1" ht="14.25">
      <c r="B43" s="2"/>
      <c r="C43" s="33"/>
      <c r="D43" s="2" t="str">
        <f aca="true" t="shared" si="1" ref="D43:D74">B43&amp;" / "&amp;C43</f>
        <v> / </v>
      </c>
    </row>
    <row r="44" spans="2:4" s="1" customFormat="1" ht="14.25">
      <c r="B44" s="2"/>
      <c r="C44" s="33"/>
      <c r="D44" s="2" t="str">
        <f t="shared" si="1"/>
        <v> / </v>
      </c>
    </row>
    <row r="45" spans="2:4" s="1" customFormat="1" ht="14.25">
      <c r="B45" s="2"/>
      <c r="C45" s="33"/>
      <c r="D45" s="2" t="str">
        <f t="shared" si="1"/>
        <v> / </v>
      </c>
    </row>
    <row r="46" spans="2:4" s="1" customFormat="1" ht="14.25">
      <c r="B46" s="2"/>
      <c r="C46" s="33"/>
      <c r="D46" s="2" t="str">
        <f t="shared" si="1"/>
        <v> / </v>
      </c>
    </row>
    <row r="47" spans="2:4" s="1" customFormat="1" ht="14.25">
      <c r="B47" s="2"/>
      <c r="C47" s="33"/>
      <c r="D47" s="2" t="str">
        <f t="shared" si="1"/>
        <v> / </v>
      </c>
    </row>
    <row r="48" spans="2:4" s="1" customFormat="1" ht="14.25">
      <c r="B48" s="2"/>
      <c r="C48" s="33"/>
      <c r="D48" s="2" t="str">
        <f t="shared" si="1"/>
        <v> / </v>
      </c>
    </row>
    <row r="49" spans="2:4" s="1" customFormat="1" ht="14.25">
      <c r="B49" s="2"/>
      <c r="C49" s="33"/>
      <c r="D49" s="2" t="str">
        <f t="shared" si="1"/>
        <v> / </v>
      </c>
    </row>
    <row r="50" spans="2:4" s="1" customFormat="1" ht="14.25">
      <c r="B50" s="2"/>
      <c r="C50" s="33"/>
      <c r="D50" s="2" t="str">
        <f t="shared" si="1"/>
        <v> / </v>
      </c>
    </row>
    <row r="51" spans="2:4" s="1" customFormat="1" ht="14.25">
      <c r="B51" s="2"/>
      <c r="C51" s="33"/>
      <c r="D51" s="2" t="str">
        <f t="shared" si="1"/>
        <v> / </v>
      </c>
    </row>
    <row r="52" spans="2:4" s="1" customFormat="1" ht="14.25">
      <c r="B52" s="2"/>
      <c r="C52" s="33"/>
      <c r="D52" s="2" t="str">
        <f t="shared" si="1"/>
        <v> / </v>
      </c>
    </row>
    <row r="53" spans="2:4" s="1" customFormat="1" ht="14.25">
      <c r="B53" s="2"/>
      <c r="C53" s="33"/>
      <c r="D53" s="2" t="str">
        <f t="shared" si="1"/>
        <v> / </v>
      </c>
    </row>
    <row r="54" spans="2:4" s="1" customFormat="1" ht="14.25">
      <c r="B54" s="2"/>
      <c r="C54" s="33"/>
      <c r="D54" s="2" t="str">
        <f t="shared" si="1"/>
        <v> / </v>
      </c>
    </row>
    <row r="55" spans="2:4" s="1" customFormat="1" ht="14.25">
      <c r="B55" s="2"/>
      <c r="C55" s="33"/>
      <c r="D55" s="2" t="str">
        <f t="shared" si="1"/>
        <v> / </v>
      </c>
    </row>
    <row r="56" spans="2:4" s="1" customFormat="1" ht="14.25">
      <c r="B56" s="2"/>
      <c r="C56" s="33"/>
      <c r="D56" s="2" t="str">
        <f t="shared" si="1"/>
        <v> / </v>
      </c>
    </row>
    <row r="57" spans="2:4" s="1" customFormat="1" ht="14.25">
      <c r="B57" s="2"/>
      <c r="C57" s="33"/>
      <c r="D57" s="2" t="str">
        <f t="shared" si="1"/>
        <v> / </v>
      </c>
    </row>
    <row r="58" spans="2:4" s="1" customFormat="1" ht="14.25">
      <c r="B58" s="2"/>
      <c r="C58" s="33"/>
      <c r="D58" s="2" t="str">
        <f t="shared" si="1"/>
        <v> / </v>
      </c>
    </row>
    <row r="59" spans="2:4" s="1" customFormat="1" ht="14.25">
      <c r="B59" s="2"/>
      <c r="C59" s="33"/>
      <c r="D59" s="2" t="str">
        <f t="shared" si="1"/>
        <v> / </v>
      </c>
    </row>
    <row r="60" spans="2:4" s="1" customFormat="1" ht="14.25">
      <c r="B60" s="2"/>
      <c r="C60" s="33"/>
      <c r="D60" s="2" t="str">
        <f t="shared" si="1"/>
        <v> / </v>
      </c>
    </row>
    <row r="61" spans="2:4" s="1" customFormat="1" ht="14.25">
      <c r="B61" s="2"/>
      <c r="C61" s="33"/>
      <c r="D61" s="2" t="str">
        <f t="shared" si="1"/>
        <v> / </v>
      </c>
    </row>
    <row r="62" spans="2:4" s="1" customFormat="1" ht="14.25">
      <c r="B62" s="2"/>
      <c r="C62" s="33"/>
      <c r="D62" s="2" t="str">
        <f t="shared" si="1"/>
        <v> / </v>
      </c>
    </row>
    <row r="63" spans="2:4" s="1" customFormat="1" ht="14.25">
      <c r="B63" s="2"/>
      <c r="C63" s="33"/>
      <c r="D63" s="2" t="str">
        <f t="shared" si="1"/>
        <v> / </v>
      </c>
    </row>
    <row r="64" spans="2:4" s="1" customFormat="1" ht="14.25">
      <c r="B64" s="2"/>
      <c r="C64" s="33"/>
      <c r="D64" s="2" t="str">
        <f t="shared" si="1"/>
        <v> / </v>
      </c>
    </row>
    <row r="65" spans="2:4" s="1" customFormat="1" ht="14.25">
      <c r="B65" s="2"/>
      <c r="C65" s="33"/>
      <c r="D65" s="2" t="str">
        <f t="shared" si="1"/>
        <v> / </v>
      </c>
    </row>
    <row r="66" spans="2:4" s="1" customFormat="1" ht="14.25">
      <c r="B66" s="2"/>
      <c r="C66" s="33"/>
      <c r="D66" s="2" t="str">
        <f t="shared" si="1"/>
        <v> / </v>
      </c>
    </row>
    <row r="67" spans="2:4" s="1" customFormat="1" ht="14.25">
      <c r="B67" s="2"/>
      <c r="C67" s="33"/>
      <c r="D67" s="2" t="str">
        <f t="shared" si="1"/>
        <v> / </v>
      </c>
    </row>
    <row r="68" spans="2:4" s="1" customFormat="1" ht="14.25">
      <c r="B68" s="2"/>
      <c r="C68" s="33"/>
      <c r="D68" s="2" t="str">
        <f t="shared" si="1"/>
        <v> / </v>
      </c>
    </row>
    <row r="69" spans="2:4" s="1" customFormat="1" ht="14.25">
      <c r="B69" s="2"/>
      <c r="C69" s="33"/>
      <c r="D69" s="2" t="str">
        <f t="shared" si="1"/>
        <v> / </v>
      </c>
    </row>
    <row r="70" spans="2:4" s="1" customFormat="1" ht="14.25">
      <c r="B70" s="2"/>
      <c r="C70" s="33"/>
      <c r="D70" s="2" t="str">
        <f t="shared" si="1"/>
        <v> / </v>
      </c>
    </row>
    <row r="71" spans="2:4" s="1" customFormat="1" ht="14.25">
      <c r="B71" s="2"/>
      <c r="C71" s="33"/>
      <c r="D71" s="2" t="str">
        <f t="shared" si="1"/>
        <v> / </v>
      </c>
    </row>
    <row r="72" spans="2:4" s="1" customFormat="1" ht="14.25">
      <c r="B72" s="2"/>
      <c r="C72" s="33"/>
      <c r="D72" s="2" t="str">
        <f t="shared" si="1"/>
        <v> / </v>
      </c>
    </row>
    <row r="73" spans="2:4" s="1" customFormat="1" ht="14.25">
      <c r="B73" s="2"/>
      <c r="C73" s="33"/>
      <c r="D73" s="2" t="str">
        <f t="shared" si="1"/>
        <v> / </v>
      </c>
    </row>
    <row r="74" spans="2:4" s="1" customFormat="1" ht="14.25">
      <c r="B74" s="2"/>
      <c r="C74" s="33"/>
      <c r="D74" s="2" t="str">
        <f t="shared" si="1"/>
        <v> / </v>
      </c>
    </row>
    <row r="75" spans="2:4" s="1" customFormat="1" ht="14.25">
      <c r="B75" s="2"/>
      <c r="C75" s="33"/>
      <c r="D75" s="2" t="str">
        <f aca="true" t="shared" si="2" ref="D75:D106">B75&amp;" / "&amp;C75</f>
        <v> / </v>
      </c>
    </row>
    <row r="76" spans="2:4" s="1" customFormat="1" ht="14.25">
      <c r="B76" s="2"/>
      <c r="C76" s="33"/>
      <c r="D76" s="2" t="str">
        <f t="shared" si="2"/>
        <v> / </v>
      </c>
    </row>
    <row r="77" spans="2:4" s="1" customFormat="1" ht="14.25">
      <c r="B77" s="2"/>
      <c r="C77" s="33"/>
      <c r="D77" s="2" t="str">
        <f t="shared" si="2"/>
        <v> / </v>
      </c>
    </row>
    <row r="78" spans="2:4" s="1" customFormat="1" ht="14.25">
      <c r="B78" s="2"/>
      <c r="C78" s="33"/>
      <c r="D78" s="2" t="str">
        <f t="shared" si="2"/>
        <v> / </v>
      </c>
    </row>
    <row r="79" spans="2:4" s="1" customFormat="1" ht="14.25">
      <c r="B79" s="2"/>
      <c r="C79" s="33"/>
      <c r="D79" s="2" t="str">
        <f t="shared" si="2"/>
        <v> / </v>
      </c>
    </row>
    <row r="80" spans="2:4" s="1" customFormat="1" ht="14.25">
      <c r="B80" s="2"/>
      <c r="C80" s="33"/>
      <c r="D80" s="2" t="str">
        <f t="shared" si="2"/>
        <v> / </v>
      </c>
    </row>
    <row r="81" spans="2:4" s="1" customFormat="1" ht="14.25">
      <c r="B81" s="2"/>
      <c r="C81" s="33"/>
      <c r="D81" s="2" t="str">
        <f t="shared" si="2"/>
        <v> / </v>
      </c>
    </row>
    <row r="82" spans="2:4" s="1" customFormat="1" ht="14.25">
      <c r="B82" s="2"/>
      <c r="C82" s="33"/>
      <c r="D82" s="2" t="str">
        <f t="shared" si="2"/>
        <v> / </v>
      </c>
    </row>
    <row r="83" spans="2:4" s="1" customFormat="1" ht="14.25">
      <c r="B83" s="2"/>
      <c r="C83" s="33"/>
      <c r="D83" s="2" t="str">
        <f t="shared" si="2"/>
        <v> / </v>
      </c>
    </row>
    <row r="84" spans="2:4" s="1" customFormat="1" ht="14.25">
      <c r="B84" s="2"/>
      <c r="C84" s="33"/>
      <c r="D84" s="2" t="str">
        <f t="shared" si="2"/>
        <v> / </v>
      </c>
    </row>
    <row r="85" spans="2:4" s="1" customFormat="1" ht="14.25">
      <c r="B85" s="2"/>
      <c r="C85" s="33"/>
      <c r="D85" s="2" t="str">
        <f t="shared" si="2"/>
        <v> / </v>
      </c>
    </row>
    <row r="86" spans="2:4" s="1" customFormat="1" ht="14.25">
      <c r="B86" s="2"/>
      <c r="C86" s="33"/>
      <c r="D86" s="2" t="str">
        <f t="shared" si="2"/>
        <v> / </v>
      </c>
    </row>
    <row r="87" spans="2:4" s="1" customFormat="1" ht="14.25">
      <c r="B87" s="2"/>
      <c r="C87" s="33"/>
      <c r="D87" s="2" t="str">
        <f t="shared" si="2"/>
        <v> / </v>
      </c>
    </row>
    <row r="88" spans="2:4" s="1" customFormat="1" ht="14.25">
      <c r="B88" s="2"/>
      <c r="C88" s="33"/>
      <c r="D88" s="2" t="str">
        <f t="shared" si="2"/>
        <v> / </v>
      </c>
    </row>
    <row r="89" spans="2:4" s="1" customFormat="1" ht="14.25">
      <c r="B89" s="2"/>
      <c r="C89" s="33"/>
      <c r="D89" s="2" t="str">
        <f t="shared" si="2"/>
        <v> / </v>
      </c>
    </row>
    <row r="90" spans="2:4" s="1" customFormat="1" ht="14.25">
      <c r="B90" s="2"/>
      <c r="C90" s="33"/>
      <c r="D90" s="2" t="str">
        <f t="shared" si="2"/>
        <v> / </v>
      </c>
    </row>
    <row r="91" spans="2:4" s="1" customFormat="1" ht="14.25">
      <c r="B91" s="2"/>
      <c r="C91" s="33"/>
      <c r="D91" s="2" t="str">
        <f t="shared" si="2"/>
        <v> / </v>
      </c>
    </row>
    <row r="92" spans="2:4" s="1" customFormat="1" ht="14.25">
      <c r="B92" s="2"/>
      <c r="C92" s="33"/>
      <c r="D92" s="2" t="str">
        <f t="shared" si="2"/>
        <v> / </v>
      </c>
    </row>
    <row r="93" spans="2:4" s="1" customFormat="1" ht="14.25">
      <c r="B93" s="2"/>
      <c r="C93" s="33"/>
      <c r="D93" s="2" t="str">
        <f t="shared" si="2"/>
        <v> / </v>
      </c>
    </row>
    <row r="94" spans="2:4" s="1" customFormat="1" ht="14.25">
      <c r="B94" s="2"/>
      <c r="C94" s="33"/>
      <c r="D94" s="2" t="str">
        <f t="shared" si="2"/>
        <v> / </v>
      </c>
    </row>
    <row r="95" spans="2:4" s="1" customFormat="1" ht="14.25">
      <c r="B95" s="2"/>
      <c r="C95" s="33"/>
      <c r="D95" s="2" t="str">
        <f t="shared" si="2"/>
        <v> / </v>
      </c>
    </row>
    <row r="96" spans="2:4" s="1" customFormat="1" ht="14.25">
      <c r="B96" s="2"/>
      <c r="C96" s="33"/>
      <c r="D96" s="2" t="str">
        <f t="shared" si="2"/>
        <v> / </v>
      </c>
    </row>
    <row r="97" spans="2:4" s="1" customFormat="1" ht="14.25">
      <c r="B97" s="2"/>
      <c r="C97" s="33"/>
      <c r="D97" s="2" t="str">
        <f t="shared" si="2"/>
        <v> / </v>
      </c>
    </row>
    <row r="98" spans="2:4" s="1" customFormat="1" ht="14.25">
      <c r="B98" s="2"/>
      <c r="C98" s="33"/>
      <c r="D98" s="2" t="str">
        <f t="shared" si="2"/>
        <v> / </v>
      </c>
    </row>
    <row r="99" spans="2:4" s="1" customFormat="1" ht="14.25">
      <c r="B99" s="2"/>
      <c r="C99" s="33"/>
      <c r="D99" s="2" t="str">
        <f t="shared" si="2"/>
        <v> / </v>
      </c>
    </row>
    <row r="100" spans="2:4" s="1" customFormat="1" ht="14.25">
      <c r="B100" s="2"/>
      <c r="C100" s="33"/>
      <c r="D100" s="2" t="str">
        <f t="shared" si="2"/>
        <v> / </v>
      </c>
    </row>
    <row r="101" spans="2:4" s="1" customFormat="1" ht="14.25">
      <c r="B101" s="2"/>
      <c r="C101" s="33"/>
      <c r="D101" s="2" t="str">
        <f t="shared" si="2"/>
        <v> / </v>
      </c>
    </row>
    <row r="102" spans="2:4" s="1" customFormat="1" ht="14.25">
      <c r="B102" s="2"/>
      <c r="C102" s="33"/>
      <c r="D102" s="2" t="str">
        <f t="shared" si="2"/>
        <v> / </v>
      </c>
    </row>
    <row r="103" spans="2:4" s="1" customFormat="1" ht="14.25">
      <c r="B103" s="2"/>
      <c r="C103" s="33"/>
      <c r="D103" s="2" t="str">
        <f t="shared" si="2"/>
        <v> / </v>
      </c>
    </row>
    <row r="104" spans="2:4" s="1" customFormat="1" ht="14.25">
      <c r="B104" s="2"/>
      <c r="C104" s="33"/>
      <c r="D104" s="2" t="str">
        <f t="shared" si="2"/>
        <v> / </v>
      </c>
    </row>
    <row r="105" spans="2:4" s="1" customFormat="1" ht="14.25">
      <c r="B105" s="2"/>
      <c r="C105" s="33"/>
      <c r="D105" s="2" t="str">
        <f t="shared" si="2"/>
        <v> / </v>
      </c>
    </row>
    <row r="106" spans="2:4" s="1" customFormat="1" ht="14.25">
      <c r="B106" s="2"/>
      <c r="C106" s="33"/>
      <c r="D106" s="2" t="str">
        <f t="shared" si="2"/>
        <v> / </v>
      </c>
    </row>
    <row r="107" spans="2:4" s="1" customFormat="1" ht="14.25">
      <c r="B107" s="2"/>
      <c r="C107" s="33"/>
      <c r="D107" s="2" t="str">
        <f aca="true" t="shared" si="3" ref="D107:D138">B107&amp;" / "&amp;C107</f>
        <v> / </v>
      </c>
    </row>
    <row r="108" spans="2:4" s="1" customFormat="1" ht="14.25">
      <c r="B108" s="2"/>
      <c r="C108" s="33"/>
      <c r="D108" s="2" t="str">
        <f t="shared" si="3"/>
        <v> / </v>
      </c>
    </row>
    <row r="109" spans="2:4" s="1" customFormat="1" ht="14.25">
      <c r="B109" s="2"/>
      <c r="C109" s="33"/>
      <c r="D109" s="2" t="str">
        <f t="shared" si="3"/>
        <v> / </v>
      </c>
    </row>
    <row r="110" spans="2:4" s="1" customFormat="1" ht="14.25">
      <c r="B110" s="2"/>
      <c r="C110" s="33"/>
      <c r="D110" s="2" t="str">
        <f t="shared" si="3"/>
        <v> / </v>
      </c>
    </row>
    <row r="111" spans="2:4" s="1" customFormat="1" ht="14.25">
      <c r="B111" s="2"/>
      <c r="C111" s="33"/>
      <c r="D111" s="2" t="str">
        <f t="shared" si="3"/>
        <v> / </v>
      </c>
    </row>
    <row r="112" spans="2:4" s="1" customFormat="1" ht="14.25">
      <c r="B112" s="2"/>
      <c r="C112" s="33"/>
      <c r="D112" s="2" t="str">
        <f t="shared" si="3"/>
        <v> / </v>
      </c>
    </row>
    <row r="113" spans="2:4" s="1" customFormat="1" ht="14.25">
      <c r="B113" s="2"/>
      <c r="C113" s="33"/>
      <c r="D113" s="2" t="str">
        <f t="shared" si="3"/>
        <v> / </v>
      </c>
    </row>
    <row r="114" spans="2:4" s="1" customFormat="1" ht="14.25">
      <c r="B114" s="2"/>
      <c r="C114" s="33"/>
      <c r="D114" s="2" t="str">
        <f t="shared" si="3"/>
        <v> / </v>
      </c>
    </row>
    <row r="115" spans="2:4" s="1" customFormat="1" ht="14.25">
      <c r="B115" s="2"/>
      <c r="C115" s="33"/>
      <c r="D115" s="2" t="str">
        <f t="shared" si="3"/>
        <v> / </v>
      </c>
    </row>
    <row r="116" spans="2:4" s="1" customFormat="1" ht="14.25">
      <c r="B116" s="2"/>
      <c r="C116" s="33"/>
      <c r="D116" s="2" t="str">
        <f t="shared" si="3"/>
        <v> / </v>
      </c>
    </row>
    <row r="117" spans="2:4" s="1" customFormat="1" ht="14.25">
      <c r="B117" s="2"/>
      <c r="C117" s="33"/>
      <c r="D117" s="2" t="str">
        <f t="shared" si="3"/>
        <v> / </v>
      </c>
    </row>
    <row r="118" spans="2:4" s="1" customFormat="1" ht="14.25">
      <c r="B118" s="2"/>
      <c r="C118" s="33"/>
      <c r="D118" s="2" t="str">
        <f t="shared" si="3"/>
        <v> / </v>
      </c>
    </row>
    <row r="119" spans="2:4" s="1" customFormat="1" ht="14.25">
      <c r="B119" s="2"/>
      <c r="C119" s="33"/>
      <c r="D119" s="2" t="str">
        <f t="shared" si="3"/>
        <v> / </v>
      </c>
    </row>
    <row r="120" spans="2:4" s="1" customFormat="1" ht="14.25">
      <c r="B120" s="2"/>
      <c r="C120" s="33"/>
      <c r="D120" s="2" t="str">
        <f t="shared" si="3"/>
        <v> / </v>
      </c>
    </row>
    <row r="121" spans="2:4" s="1" customFormat="1" ht="14.25">
      <c r="B121" s="2"/>
      <c r="C121" s="33"/>
      <c r="D121" s="2" t="str">
        <f t="shared" si="3"/>
        <v> / </v>
      </c>
    </row>
    <row r="122" spans="2:4" s="1" customFormat="1" ht="14.25">
      <c r="B122" s="2"/>
      <c r="C122" s="33"/>
      <c r="D122" s="2" t="str">
        <f t="shared" si="3"/>
        <v> / </v>
      </c>
    </row>
    <row r="123" spans="2:4" s="1" customFormat="1" ht="14.25">
      <c r="B123" s="2"/>
      <c r="C123" s="33"/>
      <c r="D123" s="2" t="str">
        <f t="shared" si="3"/>
        <v> / </v>
      </c>
    </row>
    <row r="124" spans="2:4" s="1" customFormat="1" ht="14.25">
      <c r="B124" s="2"/>
      <c r="C124" s="33"/>
      <c r="D124" s="2" t="str">
        <f t="shared" si="3"/>
        <v> / </v>
      </c>
    </row>
    <row r="125" spans="2:4" s="1" customFormat="1" ht="14.25">
      <c r="B125" s="2"/>
      <c r="C125" s="33"/>
      <c r="D125" s="2" t="str">
        <f t="shared" si="3"/>
        <v> / </v>
      </c>
    </row>
    <row r="126" spans="2:4" s="1" customFormat="1" ht="14.25">
      <c r="B126" s="2"/>
      <c r="C126" s="33"/>
      <c r="D126" s="2" t="str">
        <f t="shared" si="3"/>
        <v> / </v>
      </c>
    </row>
    <row r="127" spans="2:4" s="1" customFormat="1" ht="14.25">
      <c r="B127" s="2"/>
      <c r="C127" s="33"/>
      <c r="D127" s="2" t="str">
        <f t="shared" si="3"/>
        <v> / </v>
      </c>
    </row>
    <row r="128" spans="2:4" s="1" customFormat="1" ht="14.25">
      <c r="B128" s="2"/>
      <c r="C128" s="33"/>
      <c r="D128" s="2" t="str">
        <f t="shared" si="3"/>
        <v> / </v>
      </c>
    </row>
    <row r="129" spans="2:4" s="1" customFormat="1" ht="14.25">
      <c r="B129" s="2"/>
      <c r="C129" s="33"/>
      <c r="D129" s="2" t="str">
        <f t="shared" si="3"/>
        <v> / </v>
      </c>
    </row>
    <row r="130" spans="2:4" s="1" customFormat="1" ht="14.25">
      <c r="B130" s="2"/>
      <c r="C130" s="33"/>
      <c r="D130" s="2" t="str">
        <f t="shared" si="3"/>
        <v> / </v>
      </c>
    </row>
    <row r="131" spans="2:4" s="1" customFormat="1" ht="14.25">
      <c r="B131" s="2"/>
      <c r="C131" s="33"/>
      <c r="D131" s="2" t="str">
        <f t="shared" si="3"/>
        <v> / </v>
      </c>
    </row>
    <row r="132" spans="2:4" s="1" customFormat="1" ht="14.25">
      <c r="B132" s="2"/>
      <c r="C132" s="33"/>
      <c r="D132" s="2" t="str">
        <f t="shared" si="3"/>
        <v> / </v>
      </c>
    </row>
    <row r="133" spans="2:4" s="1" customFormat="1" ht="14.25">
      <c r="B133" s="2"/>
      <c r="C133" s="33"/>
      <c r="D133" s="2" t="str">
        <f t="shared" si="3"/>
        <v> / </v>
      </c>
    </row>
    <row r="134" spans="2:4" s="1" customFormat="1" ht="14.25">
      <c r="B134" s="2"/>
      <c r="C134" s="33"/>
      <c r="D134" s="2" t="str">
        <f t="shared" si="3"/>
        <v> / </v>
      </c>
    </row>
    <row r="135" spans="2:4" s="1" customFormat="1" ht="14.25">
      <c r="B135" s="2"/>
      <c r="C135" s="33"/>
      <c r="D135" s="2" t="str">
        <f t="shared" si="3"/>
        <v> / </v>
      </c>
    </row>
    <row r="136" spans="2:4" s="1" customFormat="1" ht="14.25">
      <c r="B136" s="2"/>
      <c r="C136" s="33"/>
      <c r="D136" s="2" t="str">
        <f t="shared" si="3"/>
        <v> / </v>
      </c>
    </row>
    <row r="137" spans="2:4" s="1" customFormat="1" ht="14.25">
      <c r="B137" s="2"/>
      <c r="C137" s="33"/>
      <c r="D137" s="2" t="str">
        <f t="shared" si="3"/>
        <v> / </v>
      </c>
    </row>
    <row r="138" spans="2:4" s="1" customFormat="1" ht="14.25">
      <c r="B138" s="2"/>
      <c r="C138" s="33"/>
      <c r="D138" s="2" t="str">
        <f t="shared" si="3"/>
        <v> / </v>
      </c>
    </row>
    <row r="139" spans="2:4" s="1" customFormat="1" ht="14.25">
      <c r="B139" s="2"/>
      <c r="C139" s="33"/>
      <c r="D139" s="2" t="str">
        <f aca="true" t="shared" si="4" ref="D139:D170">B139&amp;" / "&amp;C139</f>
        <v> / </v>
      </c>
    </row>
    <row r="140" spans="2:4" s="1" customFormat="1" ht="14.25">
      <c r="B140" s="2"/>
      <c r="C140" s="33"/>
      <c r="D140" s="2" t="str">
        <f t="shared" si="4"/>
        <v> / </v>
      </c>
    </row>
    <row r="141" spans="2:4" s="1" customFormat="1" ht="14.25">
      <c r="B141" s="2"/>
      <c r="C141" s="33"/>
      <c r="D141" s="2" t="str">
        <f t="shared" si="4"/>
        <v> / </v>
      </c>
    </row>
    <row r="142" spans="2:4" s="1" customFormat="1" ht="14.25">
      <c r="B142" s="2"/>
      <c r="C142" s="33"/>
      <c r="D142" s="2" t="str">
        <f t="shared" si="4"/>
        <v> / </v>
      </c>
    </row>
    <row r="143" spans="2:4" s="1" customFormat="1" ht="14.25">
      <c r="B143" s="2"/>
      <c r="C143" s="33"/>
      <c r="D143" s="2" t="str">
        <f t="shared" si="4"/>
        <v> / </v>
      </c>
    </row>
    <row r="144" spans="2:4" s="1" customFormat="1" ht="14.25">
      <c r="B144" s="2"/>
      <c r="C144" s="33"/>
      <c r="D144" s="2" t="str">
        <f t="shared" si="4"/>
        <v> / </v>
      </c>
    </row>
    <row r="145" spans="2:4" s="1" customFormat="1" ht="14.25">
      <c r="B145" s="2"/>
      <c r="C145" s="33"/>
      <c r="D145" s="2" t="str">
        <f t="shared" si="4"/>
        <v> / </v>
      </c>
    </row>
    <row r="146" spans="2:4" s="1" customFormat="1" ht="14.25">
      <c r="B146" s="2"/>
      <c r="C146" s="33"/>
      <c r="D146" s="2" t="str">
        <f t="shared" si="4"/>
        <v> / </v>
      </c>
    </row>
    <row r="147" spans="2:4" s="1" customFormat="1" ht="14.25">
      <c r="B147" s="2"/>
      <c r="C147" s="33"/>
      <c r="D147" s="2" t="str">
        <f t="shared" si="4"/>
        <v> / </v>
      </c>
    </row>
    <row r="148" spans="2:4" s="1" customFormat="1" ht="14.25">
      <c r="B148" s="2"/>
      <c r="C148" s="33"/>
      <c r="D148" s="2" t="str">
        <f t="shared" si="4"/>
        <v> / </v>
      </c>
    </row>
    <row r="149" spans="2:4" s="1" customFormat="1" ht="14.25">
      <c r="B149" s="2"/>
      <c r="C149" s="33"/>
      <c r="D149" s="2" t="str">
        <f t="shared" si="4"/>
        <v> / </v>
      </c>
    </row>
    <row r="150" spans="2:4" s="1" customFormat="1" ht="14.25">
      <c r="B150" s="2"/>
      <c r="C150" s="33"/>
      <c r="D150" s="2" t="str">
        <f t="shared" si="4"/>
        <v> / </v>
      </c>
    </row>
    <row r="151" spans="2:4" s="1" customFormat="1" ht="14.25">
      <c r="B151" s="2"/>
      <c r="C151" s="33"/>
      <c r="D151" s="2" t="str">
        <f t="shared" si="4"/>
        <v> / </v>
      </c>
    </row>
    <row r="152" spans="2:4" s="1" customFormat="1" ht="14.25">
      <c r="B152" s="2"/>
      <c r="C152" s="33"/>
      <c r="D152" s="2" t="str">
        <f t="shared" si="4"/>
        <v> / </v>
      </c>
    </row>
    <row r="153" spans="2:4" s="1" customFormat="1" ht="14.25">
      <c r="B153" s="2"/>
      <c r="C153" s="33"/>
      <c r="D153" s="2" t="str">
        <f t="shared" si="4"/>
        <v> / </v>
      </c>
    </row>
    <row r="154" spans="2:4" s="1" customFormat="1" ht="14.25">
      <c r="B154" s="2"/>
      <c r="C154" s="33"/>
      <c r="D154" s="2" t="str">
        <f t="shared" si="4"/>
        <v> / </v>
      </c>
    </row>
    <row r="155" spans="2:4" s="1" customFormat="1" ht="14.25">
      <c r="B155" s="2"/>
      <c r="C155" s="33"/>
      <c r="D155" s="2" t="str">
        <f t="shared" si="4"/>
        <v> / </v>
      </c>
    </row>
    <row r="156" spans="2:4" s="1" customFormat="1" ht="14.25">
      <c r="B156" s="2"/>
      <c r="C156" s="33"/>
      <c r="D156" s="2" t="str">
        <f t="shared" si="4"/>
        <v> / </v>
      </c>
    </row>
    <row r="157" spans="2:4" s="1" customFormat="1" ht="14.25">
      <c r="B157" s="2"/>
      <c r="C157" s="33"/>
      <c r="D157" s="2" t="str">
        <f t="shared" si="4"/>
        <v> / </v>
      </c>
    </row>
    <row r="158" spans="2:4" s="1" customFormat="1" ht="14.25">
      <c r="B158" s="2"/>
      <c r="C158" s="33"/>
      <c r="D158" s="2" t="str">
        <f t="shared" si="4"/>
        <v> / </v>
      </c>
    </row>
    <row r="159" spans="2:4" s="1" customFormat="1" ht="14.25">
      <c r="B159" s="2"/>
      <c r="C159" s="33"/>
      <c r="D159" s="2" t="str">
        <f t="shared" si="4"/>
        <v> / </v>
      </c>
    </row>
    <row r="160" spans="2:4" s="1" customFormat="1" ht="14.25">
      <c r="B160" s="2"/>
      <c r="C160" s="33"/>
      <c r="D160" s="2" t="str">
        <f t="shared" si="4"/>
        <v> / </v>
      </c>
    </row>
    <row r="161" spans="2:4" s="1" customFormat="1" ht="14.25">
      <c r="B161" s="2"/>
      <c r="C161" s="33"/>
      <c r="D161" s="2" t="str">
        <f t="shared" si="4"/>
        <v> / </v>
      </c>
    </row>
    <row r="162" spans="2:4" s="1" customFormat="1" ht="14.25">
      <c r="B162" s="2"/>
      <c r="C162" s="33"/>
      <c r="D162" s="2" t="str">
        <f t="shared" si="4"/>
        <v> / </v>
      </c>
    </row>
    <row r="163" spans="2:4" s="1" customFormat="1" ht="14.25">
      <c r="B163" s="2"/>
      <c r="C163" s="33"/>
      <c r="D163" s="2" t="str">
        <f t="shared" si="4"/>
        <v> / </v>
      </c>
    </row>
    <row r="164" spans="2:4" s="1" customFormat="1" ht="14.25">
      <c r="B164" s="2"/>
      <c r="C164" s="33"/>
      <c r="D164" s="2" t="str">
        <f t="shared" si="4"/>
        <v> / </v>
      </c>
    </row>
    <row r="165" spans="2:4" s="1" customFormat="1" ht="14.25">
      <c r="B165" s="2"/>
      <c r="C165" s="33"/>
      <c r="D165" s="2" t="str">
        <f t="shared" si="4"/>
        <v> / </v>
      </c>
    </row>
    <row r="166" spans="2:4" s="1" customFormat="1" ht="14.25">
      <c r="B166" s="2"/>
      <c r="C166" s="33"/>
      <c r="D166" s="2" t="str">
        <f t="shared" si="4"/>
        <v> / </v>
      </c>
    </row>
    <row r="167" spans="2:4" s="1" customFormat="1" ht="14.25">
      <c r="B167" s="2"/>
      <c r="C167" s="33"/>
      <c r="D167" s="2" t="str">
        <f t="shared" si="4"/>
        <v> / </v>
      </c>
    </row>
    <row r="168" spans="2:4" s="1" customFormat="1" ht="14.25">
      <c r="B168" s="2"/>
      <c r="C168" s="33"/>
      <c r="D168" s="2" t="str">
        <f t="shared" si="4"/>
        <v> / </v>
      </c>
    </row>
    <row r="169" spans="2:4" s="1" customFormat="1" ht="14.25">
      <c r="B169" s="2"/>
      <c r="C169" s="33"/>
      <c r="D169" s="2" t="str">
        <f t="shared" si="4"/>
        <v> / </v>
      </c>
    </row>
    <row r="170" spans="2:4" s="1" customFormat="1" ht="14.25">
      <c r="B170" s="2"/>
      <c r="C170" s="33"/>
      <c r="D170" s="2" t="str">
        <f t="shared" si="4"/>
        <v> / </v>
      </c>
    </row>
    <row r="171" spans="2:4" s="1" customFormat="1" ht="14.25">
      <c r="B171" s="2"/>
      <c r="C171" s="33"/>
      <c r="D171" s="2" t="str">
        <f>B171&amp;" / "&amp;C171</f>
        <v> / </v>
      </c>
    </row>
    <row r="172" spans="2:4" s="1" customFormat="1" ht="14.25">
      <c r="B172" s="2"/>
      <c r="C172" s="33"/>
      <c r="D172" s="2" t="str">
        <f>B172&amp;" / "&amp;C172</f>
        <v> / </v>
      </c>
    </row>
  </sheetData>
  <sheetProtection selectLockedCells="1" selectUnlockedCells="1"/>
  <mergeCells count="1">
    <mergeCell ref="A1:C4"/>
  </mergeCells>
  <conditionalFormatting sqref="I7:I8 I10:I11">
    <cfRule type="cellIs" priority="56" dxfId="0" operator="equal" stopIfTrue="1">
      <formula>$E$1</formula>
    </cfRule>
    <cfRule type="cellIs" priority="57" dxfId="0" operator="equal" stopIfTrue="1">
      <formula>"""0"""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8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2"/>
  <sheetViews>
    <sheetView zoomScalePageLayoutView="0" workbookViewId="0" topLeftCell="A22">
      <selection activeCell="H24" sqref="H24"/>
    </sheetView>
  </sheetViews>
  <sheetFormatPr defaultColWidth="9.140625" defaultRowHeight="12.75"/>
  <cols>
    <col min="2" max="2" width="17.421875" style="0" bestFit="1" customWidth="1"/>
    <col min="3" max="3" width="19.00390625" style="0" bestFit="1" customWidth="1"/>
    <col min="10" max="10" width="34.28125" style="0" bestFit="1" customWidth="1"/>
  </cols>
  <sheetData>
    <row r="1" spans="1:13" ht="12.75">
      <c r="A1" s="100" t="s">
        <v>149</v>
      </c>
      <c r="B1" s="100" t="s">
        <v>150</v>
      </c>
      <c r="C1" s="100" t="s">
        <v>151</v>
      </c>
      <c r="D1" s="101" t="s">
        <v>152</v>
      </c>
      <c r="E1" s="101" t="s">
        <v>153</v>
      </c>
      <c r="F1" s="102" t="s">
        <v>154</v>
      </c>
      <c r="G1" s="102" t="s">
        <v>155</v>
      </c>
      <c r="H1" s="102" t="s">
        <v>156</v>
      </c>
      <c r="I1" s="103"/>
      <c r="J1" s="104" t="s">
        <v>157</v>
      </c>
      <c r="K1" s="105"/>
      <c r="L1" s="106"/>
      <c r="M1" s="107"/>
    </row>
    <row r="2" spans="1:13" ht="12.75">
      <c r="A2" s="108"/>
      <c r="B2" s="109" t="s">
        <v>158</v>
      </c>
      <c r="C2" s="108"/>
      <c r="D2" s="108"/>
      <c r="E2" s="108"/>
      <c r="F2" s="110"/>
      <c r="G2" s="110"/>
      <c r="H2" s="110"/>
      <c r="I2" s="103"/>
      <c r="J2" s="111">
        <v>0.64</v>
      </c>
      <c r="K2" s="107" t="s">
        <v>159</v>
      </c>
      <c r="L2" s="107"/>
      <c r="M2" s="112" t="s">
        <v>160</v>
      </c>
    </row>
    <row r="3" spans="1:13" ht="12.75">
      <c r="A3" s="103">
        <v>1</v>
      </c>
      <c r="B3" s="103" t="s">
        <v>204</v>
      </c>
      <c r="C3" s="103" t="s">
        <v>205</v>
      </c>
      <c r="D3" s="103">
        <v>23.5</v>
      </c>
      <c r="E3" s="103">
        <v>113.5</v>
      </c>
      <c r="F3" s="113">
        <v>56.75</v>
      </c>
      <c r="G3" s="113">
        <v>2</v>
      </c>
      <c r="H3" s="114"/>
      <c r="I3" s="103"/>
      <c r="J3" s="111">
        <v>0.6</v>
      </c>
      <c r="K3" s="107" t="s">
        <v>161</v>
      </c>
      <c r="L3" s="107" t="s">
        <v>162</v>
      </c>
      <c r="M3" s="112" t="s">
        <v>163</v>
      </c>
    </row>
    <row r="4" spans="1:13" ht="12.75">
      <c r="A4" s="103"/>
      <c r="B4" s="103"/>
      <c r="C4" s="103"/>
      <c r="D4" s="103"/>
      <c r="E4" s="103"/>
      <c r="F4" s="113"/>
      <c r="G4" s="113"/>
      <c r="H4" s="113"/>
      <c r="I4" s="103"/>
      <c r="J4" s="111">
        <v>0.58</v>
      </c>
      <c r="K4" s="107" t="s">
        <v>161</v>
      </c>
      <c r="L4" s="115">
        <v>0.5999</v>
      </c>
      <c r="M4" s="112" t="s">
        <v>164</v>
      </c>
    </row>
    <row r="5" spans="1:13" ht="12.75">
      <c r="A5" s="108"/>
      <c r="B5" s="109" t="s">
        <v>5</v>
      </c>
      <c r="C5" s="108"/>
      <c r="D5" s="108"/>
      <c r="E5" s="108"/>
      <c r="F5" s="110"/>
      <c r="G5" s="110"/>
      <c r="H5" s="110"/>
      <c r="I5" s="103"/>
      <c r="J5" s="111">
        <v>0.55</v>
      </c>
      <c r="K5" s="107" t="s">
        <v>161</v>
      </c>
      <c r="L5" s="107" t="s">
        <v>165</v>
      </c>
      <c r="M5" s="112" t="s">
        <v>166</v>
      </c>
    </row>
    <row r="6" spans="1:13" ht="12.75">
      <c r="A6" s="103">
        <v>1</v>
      </c>
      <c r="B6" s="103" t="s">
        <v>136</v>
      </c>
      <c r="C6" s="103" t="s">
        <v>137</v>
      </c>
      <c r="D6" s="103">
        <v>56</v>
      </c>
      <c r="E6" s="103">
        <v>168</v>
      </c>
      <c r="F6" s="113">
        <v>67.2</v>
      </c>
      <c r="G6" s="113">
        <v>5</v>
      </c>
      <c r="H6" s="114">
        <v>5</v>
      </c>
      <c r="I6" s="103"/>
      <c r="J6" s="111">
        <v>0.5</v>
      </c>
      <c r="K6" s="107" t="s">
        <v>161</v>
      </c>
      <c r="L6" s="115">
        <v>0.5499</v>
      </c>
      <c r="M6" s="112" t="s">
        <v>167</v>
      </c>
    </row>
    <row r="7" spans="1:13" ht="12.75">
      <c r="A7" s="103">
        <v>2</v>
      </c>
      <c r="B7" s="103" t="s">
        <v>194</v>
      </c>
      <c r="C7" s="103" t="s">
        <v>19</v>
      </c>
      <c r="D7" s="103">
        <v>56</v>
      </c>
      <c r="E7" s="103">
        <v>163.5</v>
      </c>
      <c r="F7" s="113">
        <v>65.4</v>
      </c>
      <c r="G7" s="113">
        <v>5</v>
      </c>
      <c r="H7" s="114">
        <v>4</v>
      </c>
      <c r="I7" s="103"/>
      <c r="J7" s="112" t="s">
        <v>168</v>
      </c>
      <c r="K7" s="116">
        <v>0.5</v>
      </c>
      <c r="L7" s="105"/>
      <c r="M7" s="112" t="s">
        <v>169</v>
      </c>
    </row>
    <row r="8" spans="1:13" ht="12.75">
      <c r="A8" s="103">
        <v>3</v>
      </c>
      <c r="B8" s="103" t="s">
        <v>134</v>
      </c>
      <c r="C8" s="103" t="s">
        <v>195</v>
      </c>
      <c r="D8" s="103">
        <v>48</v>
      </c>
      <c r="E8" s="103">
        <v>150.5</v>
      </c>
      <c r="F8" s="113">
        <v>60.199999999999996</v>
      </c>
      <c r="G8" s="113">
        <v>4</v>
      </c>
      <c r="H8" s="114">
        <v>3</v>
      </c>
      <c r="I8" s="103"/>
      <c r="J8" s="130" t="s">
        <v>170</v>
      </c>
      <c r="K8" s="130"/>
      <c r="L8" s="130"/>
      <c r="M8" s="112" t="s">
        <v>169</v>
      </c>
    </row>
    <row r="9" spans="1:13" ht="12.75">
      <c r="A9" s="103">
        <v>4</v>
      </c>
      <c r="B9" s="103" t="s">
        <v>41</v>
      </c>
      <c r="C9" s="103" t="s">
        <v>196</v>
      </c>
      <c r="D9" s="103">
        <v>47</v>
      </c>
      <c r="E9" s="103">
        <v>144</v>
      </c>
      <c r="F9" s="113">
        <v>57.599999999999994</v>
      </c>
      <c r="G9" s="113">
        <v>2</v>
      </c>
      <c r="H9" s="114">
        <v>2</v>
      </c>
      <c r="I9" s="103"/>
      <c r="J9" s="107"/>
      <c r="K9" s="107"/>
      <c r="L9" s="107"/>
      <c r="M9" s="107"/>
    </row>
    <row r="10" spans="1:13" ht="12.75">
      <c r="A10" s="103">
        <v>5</v>
      </c>
      <c r="B10" s="103" t="s">
        <v>122</v>
      </c>
      <c r="C10" s="103" t="s">
        <v>23</v>
      </c>
      <c r="D10" s="103">
        <v>48</v>
      </c>
      <c r="E10" s="103">
        <v>141</v>
      </c>
      <c r="F10" s="113">
        <v>56.39999999999999</v>
      </c>
      <c r="G10" s="113">
        <v>2</v>
      </c>
      <c r="H10" s="114">
        <v>1</v>
      </c>
      <c r="I10" s="103"/>
      <c r="J10" s="118" t="s">
        <v>171</v>
      </c>
      <c r="K10" s="119"/>
      <c r="L10" s="107"/>
      <c r="M10" s="107"/>
    </row>
    <row r="11" spans="1:13" ht="12.75">
      <c r="A11" s="103">
        <v>6</v>
      </c>
      <c r="B11" s="103" t="s">
        <v>206</v>
      </c>
      <c r="C11" s="103" t="s">
        <v>127</v>
      </c>
      <c r="D11" s="103">
        <v>47</v>
      </c>
      <c r="E11" s="103">
        <v>140.5</v>
      </c>
      <c r="F11" s="113">
        <v>56.2</v>
      </c>
      <c r="G11" s="113">
        <v>2</v>
      </c>
      <c r="H11" s="114">
        <v>0</v>
      </c>
      <c r="I11" s="103"/>
      <c r="J11" s="112" t="s">
        <v>172</v>
      </c>
      <c r="K11" s="112" t="s">
        <v>173</v>
      </c>
      <c r="L11" s="112" t="s">
        <v>174</v>
      </c>
      <c r="M11" s="107"/>
    </row>
    <row r="12" spans="1:13" ht="12.75">
      <c r="A12" s="103">
        <v>7</v>
      </c>
      <c r="B12" s="103" t="s">
        <v>204</v>
      </c>
      <c r="C12" s="103" t="s">
        <v>205</v>
      </c>
      <c r="D12" s="103">
        <v>40</v>
      </c>
      <c r="E12" s="103">
        <v>129.5</v>
      </c>
      <c r="F12" s="113">
        <v>51.800000000000004</v>
      </c>
      <c r="G12" s="113">
        <v>1</v>
      </c>
      <c r="H12" s="114">
        <v>0</v>
      </c>
      <c r="I12" s="103"/>
      <c r="J12" s="112" t="s">
        <v>175</v>
      </c>
      <c r="K12" s="112" t="s">
        <v>176</v>
      </c>
      <c r="L12" s="112" t="s">
        <v>174</v>
      </c>
      <c r="M12" s="107"/>
    </row>
    <row r="13" spans="1:13" ht="12.75">
      <c r="A13" s="103">
        <v>8</v>
      </c>
      <c r="B13" s="103" t="s">
        <v>117</v>
      </c>
      <c r="C13" s="103" t="s">
        <v>11</v>
      </c>
      <c r="D13" s="103">
        <v>38</v>
      </c>
      <c r="E13" s="103">
        <v>123.5</v>
      </c>
      <c r="F13" s="113">
        <v>49.4</v>
      </c>
      <c r="G13" s="113">
        <v>0</v>
      </c>
      <c r="H13" s="114">
        <v>0</v>
      </c>
      <c r="I13" s="103"/>
      <c r="J13" s="112" t="s">
        <v>177</v>
      </c>
      <c r="K13" s="112" t="s">
        <v>178</v>
      </c>
      <c r="L13" s="112" t="s">
        <v>174</v>
      </c>
      <c r="M13" s="107"/>
    </row>
    <row r="14" spans="1:13" ht="12.75">
      <c r="A14" s="103">
        <v>9</v>
      </c>
      <c r="B14" s="103" t="s">
        <v>20</v>
      </c>
      <c r="C14" s="103" t="s">
        <v>77</v>
      </c>
      <c r="D14" s="103">
        <v>38</v>
      </c>
      <c r="E14" s="103">
        <v>122.5</v>
      </c>
      <c r="F14" s="113">
        <v>49</v>
      </c>
      <c r="G14" s="113">
        <v>0</v>
      </c>
      <c r="H14" s="114">
        <v>0</v>
      </c>
      <c r="I14" s="103"/>
      <c r="J14" s="112" t="s">
        <v>179</v>
      </c>
      <c r="K14" s="112" t="s">
        <v>180</v>
      </c>
      <c r="L14" s="112" t="s">
        <v>174</v>
      </c>
      <c r="M14" s="107"/>
    </row>
    <row r="15" spans="1:13" ht="12.75">
      <c r="A15" s="103"/>
      <c r="B15" s="103"/>
      <c r="C15" s="103"/>
      <c r="D15" s="103"/>
      <c r="E15" s="103"/>
      <c r="F15" s="113"/>
      <c r="G15" s="113"/>
      <c r="H15" s="113"/>
      <c r="I15" s="103"/>
      <c r="J15" s="112" t="s">
        <v>181</v>
      </c>
      <c r="K15" s="112" t="s">
        <v>182</v>
      </c>
      <c r="L15" s="112" t="s">
        <v>174</v>
      </c>
      <c r="M15" s="107"/>
    </row>
    <row r="16" spans="1:13" ht="12.75">
      <c r="A16" s="108"/>
      <c r="B16" s="109" t="s">
        <v>120</v>
      </c>
      <c r="C16" s="108"/>
      <c r="D16" s="108"/>
      <c r="E16" s="108"/>
      <c r="F16" s="110"/>
      <c r="G16" s="110"/>
      <c r="H16" s="110"/>
      <c r="I16" s="103"/>
      <c r="J16" s="112" t="s">
        <v>183</v>
      </c>
      <c r="K16" s="112" t="s">
        <v>184</v>
      </c>
      <c r="L16" s="112" t="s">
        <v>174</v>
      </c>
      <c r="M16" s="107"/>
    </row>
    <row r="17" spans="1:9" ht="12.75">
      <c r="A17" s="103">
        <v>1</v>
      </c>
      <c r="B17" s="103" t="s">
        <v>134</v>
      </c>
      <c r="C17" s="103" t="s">
        <v>195</v>
      </c>
      <c r="D17" s="120">
        <v>41</v>
      </c>
      <c r="E17" s="103">
        <v>176.5</v>
      </c>
      <c r="F17" s="113">
        <v>65.37037037037037</v>
      </c>
      <c r="G17" s="113">
        <v>5</v>
      </c>
      <c r="H17" s="114" t="s">
        <v>217</v>
      </c>
      <c r="I17" s="103"/>
    </row>
    <row r="18" spans="1:9" ht="12.75">
      <c r="A18" s="103">
        <v>2</v>
      </c>
      <c r="B18" s="103" t="s">
        <v>136</v>
      </c>
      <c r="C18" s="103" t="s">
        <v>137</v>
      </c>
      <c r="D18" s="103">
        <v>40.5</v>
      </c>
      <c r="E18" s="103">
        <v>176.5</v>
      </c>
      <c r="F18" s="113">
        <v>65.37037037037037</v>
      </c>
      <c r="G18" s="113">
        <v>5</v>
      </c>
      <c r="H18" s="114" t="s">
        <v>190</v>
      </c>
      <c r="I18" s="103"/>
    </row>
    <row r="19" spans="1:9" ht="12.75">
      <c r="A19" s="103">
        <v>3</v>
      </c>
      <c r="B19" s="103" t="s">
        <v>81</v>
      </c>
      <c r="C19" s="103" t="s">
        <v>127</v>
      </c>
      <c r="D19" s="103">
        <v>39</v>
      </c>
      <c r="E19" s="103">
        <v>163.5</v>
      </c>
      <c r="F19" s="113">
        <v>60.55555555555555</v>
      </c>
      <c r="G19" s="113">
        <v>4</v>
      </c>
      <c r="H19" s="114" t="s">
        <v>191</v>
      </c>
      <c r="I19" s="103"/>
    </row>
    <row r="20" spans="1:13" ht="12.75">
      <c r="A20" s="103">
        <v>4</v>
      </c>
      <c r="B20" s="103" t="s">
        <v>197</v>
      </c>
      <c r="C20" s="103" t="s">
        <v>11</v>
      </c>
      <c r="D20" s="103">
        <v>37</v>
      </c>
      <c r="E20" s="103">
        <v>159</v>
      </c>
      <c r="F20" s="113">
        <v>58.88888888888889</v>
      </c>
      <c r="G20" s="113">
        <v>3</v>
      </c>
      <c r="H20" s="114" t="s">
        <v>192</v>
      </c>
      <c r="I20" s="103"/>
      <c r="J20" s="107"/>
      <c r="K20" s="107"/>
      <c r="L20" s="107"/>
      <c r="M20" s="107"/>
    </row>
    <row r="21" spans="1:13" ht="12.75">
      <c r="A21" s="103">
        <v>5</v>
      </c>
      <c r="B21" s="103" t="s">
        <v>122</v>
      </c>
      <c r="C21" s="103" t="s">
        <v>23</v>
      </c>
      <c r="D21" s="103">
        <v>37</v>
      </c>
      <c r="E21" s="103">
        <v>158.5</v>
      </c>
      <c r="F21" s="113">
        <v>58.7037037037037</v>
      </c>
      <c r="G21" s="113">
        <v>3</v>
      </c>
      <c r="H21" s="114" t="s">
        <v>193</v>
      </c>
      <c r="I21" s="103"/>
      <c r="J21" s="107"/>
      <c r="K21" s="107"/>
      <c r="L21" s="107"/>
      <c r="M21" s="107"/>
    </row>
    <row r="22" spans="1:13" ht="12.75">
      <c r="A22" s="103">
        <v>6</v>
      </c>
      <c r="B22" s="103" t="s">
        <v>117</v>
      </c>
      <c r="C22" s="103" t="s">
        <v>207</v>
      </c>
      <c r="D22" s="103">
        <v>37</v>
      </c>
      <c r="E22" s="103">
        <v>155.5</v>
      </c>
      <c r="F22" s="113">
        <v>57.592592592592595</v>
      </c>
      <c r="G22" s="113">
        <v>2</v>
      </c>
      <c r="H22" s="114">
        <v>0</v>
      </c>
      <c r="I22" s="103"/>
      <c r="J22" s="107"/>
      <c r="K22" s="107"/>
      <c r="L22" s="107"/>
      <c r="M22" s="107"/>
    </row>
    <row r="23" spans="1:13" ht="12.75">
      <c r="A23" s="103">
        <v>7</v>
      </c>
      <c r="B23" s="103" t="s">
        <v>20</v>
      </c>
      <c r="C23" s="103" t="s">
        <v>77</v>
      </c>
      <c r="D23" s="103">
        <v>32</v>
      </c>
      <c r="E23" s="103">
        <v>141.5</v>
      </c>
      <c r="F23" s="113">
        <v>52.407407407407405</v>
      </c>
      <c r="G23" s="113">
        <v>1</v>
      </c>
      <c r="H23" s="114">
        <v>0</v>
      </c>
      <c r="I23" s="103"/>
      <c r="J23" s="107"/>
      <c r="K23" s="107"/>
      <c r="L23" s="107"/>
      <c r="M23" s="107"/>
    </row>
    <row r="24" spans="1:13" ht="12.75">
      <c r="A24" s="103">
        <v>8</v>
      </c>
      <c r="B24" s="103" t="s">
        <v>194</v>
      </c>
      <c r="C24" s="103" t="s">
        <v>19</v>
      </c>
      <c r="D24" s="103">
        <v>26</v>
      </c>
      <c r="E24" s="103">
        <v>111.5</v>
      </c>
      <c r="F24" s="113">
        <v>41.2962962962963</v>
      </c>
      <c r="G24" s="113">
        <v>0</v>
      </c>
      <c r="H24" s="114">
        <v>0</v>
      </c>
      <c r="I24" s="103"/>
      <c r="J24" s="107"/>
      <c r="K24" s="107"/>
      <c r="L24" s="107"/>
      <c r="M24" s="107"/>
    </row>
    <row r="25" spans="1:9" ht="12.75">
      <c r="A25" s="122" t="s">
        <v>216</v>
      </c>
      <c r="B25" s="103" t="s">
        <v>10</v>
      </c>
      <c r="C25" s="103" t="s">
        <v>19</v>
      </c>
      <c r="D25" s="103">
        <v>43</v>
      </c>
      <c r="E25" s="103">
        <v>182.5</v>
      </c>
      <c r="F25" s="113">
        <v>67.5925925925926</v>
      </c>
      <c r="G25" s="113"/>
      <c r="H25" s="114"/>
      <c r="I25" s="103"/>
    </row>
    <row r="26" spans="1:13" ht="12.75">
      <c r="A26" s="103"/>
      <c r="B26" s="103"/>
      <c r="C26" s="103"/>
      <c r="D26" s="103"/>
      <c r="E26" s="103"/>
      <c r="F26" s="113"/>
      <c r="G26" s="113"/>
      <c r="H26" s="113"/>
      <c r="I26" s="103"/>
      <c r="J26" s="107"/>
      <c r="K26" s="107"/>
      <c r="L26" s="107"/>
      <c r="M26" s="107"/>
    </row>
    <row r="27" spans="1:13" ht="12.75">
      <c r="A27" s="108"/>
      <c r="B27" s="109" t="s">
        <v>185</v>
      </c>
      <c r="C27" s="108"/>
      <c r="D27" s="108"/>
      <c r="E27" s="108"/>
      <c r="F27" s="110"/>
      <c r="G27" s="110"/>
      <c r="H27" s="110"/>
      <c r="I27" s="103"/>
      <c r="J27" s="107"/>
      <c r="K27" s="107"/>
      <c r="L27" s="107"/>
      <c r="M27" s="107"/>
    </row>
    <row r="28" spans="1:13" ht="12.75">
      <c r="A28" s="103">
        <v>1</v>
      </c>
      <c r="B28" s="103" t="s">
        <v>198</v>
      </c>
      <c r="C28" s="103" t="s">
        <v>133</v>
      </c>
      <c r="D28" s="103">
        <v>52</v>
      </c>
      <c r="E28" s="103">
        <v>166</v>
      </c>
      <c r="F28" s="113">
        <v>63.84615384615384</v>
      </c>
      <c r="G28" s="113">
        <v>4</v>
      </c>
      <c r="H28" s="114">
        <v>5</v>
      </c>
      <c r="I28" s="103"/>
      <c r="J28" s="107"/>
      <c r="K28" s="107"/>
      <c r="L28" s="107"/>
      <c r="M28" s="107"/>
    </row>
    <row r="29" spans="1:13" ht="12.75">
      <c r="A29" s="103">
        <v>2</v>
      </c>
      <c r="B29" s="103" t="s">
        <v>111</v>
      </c>
      <c r="C29" s="103" t="s">
        <v>112</v>
      </c>
      <c r="D29" s="103">
        <v>52</v>
      </c>
      <c r="E29" s="103">
        <v>163</v>
      </c>
      <c r="F29" s="113">
        <v>62.69230769230769</v>
      </c>
      <c r="G29" s="113">
        <v>4</v>
      </c>
      <c r="H29" s="114">
        <v>4</v>
      </c>
      <c r="I29" s="103"/>
      <c r="J29" s="107"/>
      <c r="K29" s="107"/>
      <c r="L29" s="107"/>
      <c r="M29" s="107"/>
    </row>
    <row r="30" spans="1:13" ht="12.75">
      <c r="A30" s="103">
        <v>3</v>
      </c>
      <c r="B30" s="103" t="s">
        <v>17</v>
      </c>
      <c r="C30" s="103" t="s">
        <v>199</v>
      </c>
      <c r="D30" s="103">
        <v>49</v>
      </c>
      <c r="E30" s="103">
        <v>155.5</v>
      </c>
      <c r="F30" s="113">
        <v>59.80769230769231</v>
      </c>
      <c r="G30" s="113">
        <v>3</v>
      </c>
      <c r="H30" s="114">
        <v>3</v>
      </c>
      <c r="I30" s="103"/>
      <c r="J30" s="107"/>
      <c r="K30" s="107"/>
      <c r="L30" s="107"/>
      <c r="M30" s="107"/>
    </row>
    <row r="31" spans="1:13" ht="12.75">
      <c r="A31" s="103">
        <v>4</v>
      </c>
      <c r="B31" s="103" t="s">
        <v>13</v>
      </c>
      <c r="C31" s="103" t="s">
        <v>200</v>
      </c>
      <c r="D31" s="103">
        <v>40</v>
      </c>
      <c r="E31" s="103">
        <v>132</v>
      </c>
      <c r="F31" s="113">
        <v>50.76923076923077</v>
      </c>
      <c r="G31" s="113">
        <v>1</v>
      </c>
      <c r="H31" s="114">
        <v>2</v>
      </c>
      <c r="I31" s="103"/>
      <c r="J31" s="107"/>
      <c r="K31" s="107"/>
      <c r="L31" s="107"/>
      <c r="M31" s="107"/>
    </row>
    <row r="32" spans="1:13" ht="12.75">
      <c r="A32" s="103"/>
      <c r="B32" s="103"/>
      <c r="C32" s="103"/>
      <c r="D32" s="103"/>
      <c r="E32" s="103"/>
      <c r="F32" s="113"/>
      <c r="G32" s="113"/>
      <c r="H32" s="113"/>
      <c r="I32" s="103"/>
      <c r="J32" s="107"/>
      <c r="K32" s="107"/>
      <c r="L32" s="107"/>
      <c r="M32" s="107"/>
    </row>
    <row r="33" spans="1:13" ht="12.75">
      <c r="A33" s="109"/>
      <c r="B33" s="109" t="s">
        <v>186</v>
      </c>
      <c r="C33" s="109"/>
      <c r="D33" s="109"/>
      <c r="E33" s="109"/>
      <c r="F33" s="121"/>
      <c r="G33" s="121"/>
      <c r="H33" s="121"/>
      <c r="I33" s="103"/>
      <c r="J33" s="107"/>
      <c r="K33" s="107"/>
      <c r="L33" s="107"/>
      <c r="M33" s="107"/>
    </row>
    <row r="34" spans="1:13" ht="12.75">
      <c r="A34" s="103">
        <v>1</v>
      </c>
      <c r="B34" s="103" t="s">
        <v>201</v>
      </c>
      <c r="C34" s="103" t="s">
        <v>202</v>
      </c>
      <c r="D34" s="103">
        <v>41</v>
      </c>
      <c r="E34" s="103">
        <v>211</v>
      </c>
      <c r="F34" s="113">
        <v>63.93939393939394</v>
      </c>
      <c r="G34" s="113">
        <v>4</v>
      </c>
      <c r="H34" s="114" t="s">
        <v>217</v>
      </c>
      <c r="I34" s="103"/>
      <c r="J34" s="107"/>
      <c r="K34" s="107"/>
      <c r="L34" s="107"/>
      <c r="M34" s="107"/>
    </row>
    <row r="35" spans="1:13" ht="12.75">
      <c r="A35" s="103">
        <v>2</v>
      </c>
      <c r="B35" s="103" t="s">
        <v>10</v>
      </c>
      <c r="C35" s="103" t="s">
        <v>133</v>
      </c>
      <c r="D35" s="103">
        <v>40</v>
      </c>
      <c r="E35" s="103">
        <v>204</v>
      </c>
      <c r="F35" s="113">
        <v>61.81818181818181</v>
      </c>
      <c r="G35" s="113">
        <v>4</v>
      </c>
      <c r="H35" s="114" t="s">
        <v>190</v>
      </c>
      <c r="I35" s="103"/>
      <c r="J35" s="107"/>
      <c r="K35" s="107"/>
      <c r="L35" s="107"/>
      <c r="M35" s="107"/>
    </row>
    <row r="36" spans="1:13" ht="12.75">
      <c r="A36" s="103">
        <v>3</v>
      </c>
      <c r="B36" s="103" t="s">
        <v>35</v>
      </c>
      <c r="C36" s="103" t="s">
        <v>203</v>
      </c>
      <c r="D36" s="103">
        <v>39</v>
      </c>
      <c r="E36" s="103">
        <v>200.5</v>
      </c>
      <c r="F36" s="113">
        <v>60.75757575757576</v>
      </c>
      <c r="G36" s="113">
        <v>4</v>
      </c>
      <c r="H36" s="114" t="s">
        <v>191</v>
      </c>
      <c r="I36" s="103"/>
      <c r="J36" s="107"/>
      <c r="K36" s="107"/>
      <c r="L36" s="107"/>
      <c r="M36" s="107"/>
    </row>
    <row r="37" spans="1:13" ht="12.75">
      <c r="A37" s="122" t="s">
        <v>216</v>
      </c>
      <c r="B37" s="103" t="s">
        <v>33</v>
      </c>
      <c r="C37" s="103" t="s">
        <v>34</v>
      </c>
      <c r="D37" s="103">
        <v>42</v>
      </c>
      <c r="E37" s="103">
        <v>207.5</v>
      </c>
      <c r="F37" s="113">
        <v>62.878787878787875</v>
      </c>
      <c r="G37" s="113"/>
      <c r="H37" s="114"/>
      <c r="I37" s="103"/>
      <c r="J37" s="107"/>
      <c r="K37" s="107"/>
      <c r="L37" s="107"/>
      <c r="M37" s="107"/>
    </row>
    <row r="38" spans="1:13" ht="12.75">
      <c r="A38" s="103"/>
      <c r="B38" s="103"/>
      <c r="C38" s="103"/>
      <c r="D38" s="103"/>
      <c r="E38" s="103"/>
      <c r="F38" s="113"/>
      <c r="G38" s="113"/>
      <c r="H38" s="113"/>
      <c r="I38" s="103"/>
      <c r="J38" s="107"/>
      <c r="K38" s="107"/>
      <c r="L38" s="107"/>
      <c r="M38" s="107"/>
    </row>
    <row r="39" spans="1:13" ht="12.75">
      <c r="A39" s="109"/>
      <c r="B39" s="109" t="s">
        <v>188</v>
      </c>
      <c r="C39" s="109"/>
      <c r="D39" s="109"/>
      <c r="E39" s="109"/>
      <c r="F39" s="121"/>
      <c r="G39" s="121"/>
      <c r="H39" s="121"/>
      <c r="I39" s="103"/>
      <c r="J39" s="107"/>
      <c r="K39" s="107"/>
      <c r="L39" s="107"/>
      <c r="M39" s="107"/>
    </row>
    <row r="40" spans="1:13" ht="12.75">
      <c r="A40" s="103">
        <v>1</v>
      </c>
      <c r="B40" s="103" t="s">
        <v>88</v>
      </c>
      <c r="C40" s="103" t="s">
        <v>89</v>
      </c>
      <c r="D40" s="103">
        <v>56</v>
      </c>
      <c r="E40" s="103">
        <v>217</v>
      </c>
      <c r="F40" s="113">
        <v>65.75757575757576</v>
      </c>
      <c r="G40" s="113">
        <v>5</v>
      </c>
      <c r="H40" s="114">
        <v>5</v>
      </c>
      <c r="I40" s="103"/>
      <c r="J40" s="107"/>
      <c r="K40" s="107"/>
      <c r="L40" s="107"/>
      <c r="M40" s="107"/>
    </row>
    <row r="41" spans="1:13" ht="12.75">
      <c r="A41" s="103">
        <v>2</v>
      </c>
      <c r="B41" s="103" t="s">
        <v>208</v>
      </c>
      <c r="C41" s="103" t="s">
        <v>209</v>
      </c>
      <c r="D41" s="103">
        <v>56</v>
      </c>
      <c r="E41" s="103">
        <v>206</v>
      </c>
      <c r="F41" s="113">
        <v>62.42424242424243</v>
      </c>
      <c r="G41" s="113">
        <v>4</v>
      </c>
      <c r="H41" s="114">
        <v>4</v>
      </c>
      <c r="I41" s="103"/>
      <c r="J41" s="107"/>
      <c r="K41" s="107"/>
      <c r="L41" s="107"/>
      <c r="M41" s="107"/>
    </row>
    <row r="42" spans="1:13" ht="12.75">
      <c r="A42" s="103">
        <v>3</v>
      </c>
      <c r="B42" s="103" t="s">
        <v>6</v>
      </c>
      <c r="C42" s="103" t="s">
        <v>210</v>
      </c>
      <c r="D42" s="103">
        <v>53</v>
      </c>
      <c r="E42" s="103">
        <v>204</v>
      </c>
      <c r="F42" s="113">
        <v>61.81818181818181</v>
      </c>
      <c r="G42" s="113">
        <v>4</v>
      </c>
      <c r="H42" s="114">
        <v>3</v>
      </c>
      <c r="I42" s="103"/>
      <c r="J42" s="107"/>
      <c r="K42" s="107"/>
      <c r="L42" s="107"/>
      <c r="M42" s="107"/>
    </row>
    <row r="43" spans="1:13" ht="12.75">
      <c r="A43" s="103">
        <v>4</v>
      </c>
      <c r="B43" s="103" t="s">
        <v>201</v>
      </c>
      <c r="C43" s="103" t="s">
        <v>202</v>
      </c>
      <c r="D43" s="103">
        <v>52</v>
      </c>
      <c r="E43" s="103">
        <v>199</v>
      </c>
      <c r="F43" s="113">
        <v>60.303030303030305</v>
      </c>
      <c r="G43" s="113">
        <v>4</v>
      </c>
      <c r="H43" s="114">
        <v>2</v>
      </c>
      <c r="I43" s="103"/>
      <c r="J43" s="107"/>
      <c r="K43" s="107"/>
      <c r="L43" s="107"/>
      <c r="M43" s="107"/>
    </row>
    <row r="44" spans="1:13" ht="12.75">
      <c r="A44" s="103">
        <v>5</v>
      </c>
      <c r="B44" s="103" t="s">
        <v>9</v>
      </c>
      <c r="C44" s="103" t="s">
        <v>211</v>
      </c>
      <c r="D44" s="103">
        <v>52</v>
      </c>
      <c r="E44" s="103">
        <v>196.5</v>
      </c>
      <c r="F44" s="113">
        <v>59.54545454545455</v>
      </c>
      <c r="G44" s="113">
        <v>3</v>
      </c>
      <c r="H44" s="114">
        <v>1</v>
      </c>
      <c r="I44" s="103"/>
      <c r="J44" s="107"/>
      <c r="K44" s="107"/>
      <c r="L44" s="107"/>
      <c r="M44" s="107"/>
    </row>
    <row r="45" spans="1:13" ht="12.75">
      <c r="A45" s="103">
        <v>6</v>
      </c>
      <c r="B45" s="103" t="s">
        <v>7</v>
      </c>
      <c r="C45" s="103" t="s">
        <v>8</v>
      </c>
      <c r="D45" s="103">
        <v>52</v>
      </c>
      <c r="E45" s="103">
        <v>196.5</v>
      </c>
      <c r="F45" s="113">
        <v>59.54545454545455</v>
      </c>
      <c r="G45" s="113">
        <v>3</v>
      </c>
      <c r="H45" s="114" t="s">
        <v>187</v>
      </c>
      <c r="I45" s="103"/>
      <c r="J45" s="107"/>
      <c r="K45" s="107"/>
      <c r="L45" s="107"/>
      <c r="M45" s="107"/>
    </row>
    <row r="46" spans="1:13" ht="12.75">
      <c r="A46" s="103">
        <v>7</v>
      </c>
      <c r="B46" s="103" t="s">
        <v>42</v>
      </c>
      <c r="C46" s="103" t="s">
        <v>199</v>
      </c>
      <c r="D46" s="103">
        <v>52</v>
      </c>
      <c r="E46" s="103">
        <v>195.5</v>
      </c>
      <c r="F46" s="113">
        <v>59.24242424242424</v>
      </c>
      <c r="G46" s="113">
        <v>3</v>
      </c>
      <c r="H46" s="114" t="s">
        <v>187</v>
      </c>
      <c r="I46" s="103"/>
      <c r="J46" s="107"/>
      <c r="K46" s="107"/>
      <c r="L46" s="107"/>
      <c r="M46" s="107"/>
    </row>
    <row r="47" spans="1:13" ht="12.75">
      <c r="A47" s="103">
        <v>8</v>
      </c>
      <c r="B47" s="103" t="s">
        <v>31</v>
      </c>
      <c r="C47" s="103" t="s">
        <v>32</v>
      </c>
      <c r="D47" s="103">
        <v>52</v>
      </c>
      <c r="E47" s="103">
        <v>191</v>
      </c>
      <c r="F47" s="113">
        <v>57.878787878787875</v>
      </c>
      <c r="G47" s="113">
        <v>2</v>
      </c>
      <c r="H47" s="114" t="s">
        <v>187</v>
      </c>
      <c r="I47" s="103"/>
      <c r="J47" s="107"/>
      <c r="K47" s="107"/>
      <c r="L47" s="107"/>
      <c r="M47" s="107"/>
    </row>
    <row r="48" spans="1:13" ht="12.75">
      <c r="A48" s="103">
        <v>9</v>
      </c>
      <c r="B48" s="103" t="s">
        <v>83</v>
      </c>
      <c r="C48" s="103" t="s">
        <v>203</v>
      </c>
      <c r="D48" s="103">
        <v>52</v>
      </c>
      <c r="E48" s="103">
        <v>189</v>
      </c>
      <c r="F48" s="113">
        <v>57.27272727272727</v>
      </c>
      <c r="G48" s="113">
        <v>2</v>
      </c>
      <c r="H48" s="114" t="s">
        <v>187</v>
      </c>
      <c r="I48" s="103"/>
      <c r="J48" s="107"/>
      <c r="K48" s="107"/>
      <c r="L48" s="107"/>
      <c r="M48" s="107"/>
    </row>
    <row r="49" spans="1:13" ht="12.75">
      <c r="A49" s="103"/>
      <c r="B49" s="103"/>
      <c r="C49" s="103"/>
      <c r="D49" s="103"/>
      <c r="E49" s="103"/>
      <c r="F49" s="113"/>
      <c r="G49" s="113"/>
      <c r="H49" s="113"/>
      <c r="I49" s="103"/>
      <c r="J49" s="107"/>
      <c r="K49" s="107"/>
      <c r="L49" s="107"/>
      <c r="M49" s="107"/>
    </row>
    <row r="50" spans="1:13" ht="12.75">
      <c r="A50" s="109"/>
      <c r="B50" s="109" t="s">
        <v>189</v>
      </c>
      <c r="C50" s="109"/>
      <c r="D50" s="109"/>
      <c r="E50" s="109"/>
      <c r="F50" s="121"/>
      <c r="G50" s="121"/>
      <c r="H50" s="121"/>
      <c r="I50" s="103"/>
      <c r="J50" s="107"/>
      <c r="K50" s="107"/>
      <c r="L50" s="107"/>
      <c r="M50" s="107"/>
    </row>
    <row r="51" spans="1:13" ht="12.75">
      <c r="A51" s="103">
        <v>1</v>
      </c>
      <c r="B51" s="103" t="s">
        <v>88</v>
      </c>
      <c r="C51" s="103" t="s">
        <v>89</v>
      </c>
      <c r="D51" s="103">
        <v>43</v>
      </c>
      <c r="E51" s="103">
        <v>208.5</v>
      </c>
      <c r="F51" s="113">
        <v>67.25806451612904</v>
      </c>
      <c r="G51" s="113">
        <v>5</v>
      </c>
      <c r="H51" s="114">
        <v>5</v>
      </c>
      <c r="I51" s="103"/>
      <c r="J51" s="107"/>
      <c r="K51" s="107"/>
      <c r="L51" s="107"/>
      <c r="M51" s="107"/>
    </row>
    <row r="52" spans="1:13" ht="12.75">
      <c r="A52" s="103">
        <v>2</v>
      </c>
      <c r="B52" s="103" t="s">
        <v>208</v>
      </c>
      <c r="C52" s="103" t="s">
        <v>212</v>
      </c>
      <c r="D52" s="103">
        <v>42</v>
      </c>
      <c r="E52" s="103">
        <v>194.5</v>
      </c>
      <c r="F52" s="113">
        <v>62.74193548387097</v>
      </c>
      <c r="G52" s="113">
        <v>4</v>
      </c>
      <c r="H52" s="114" t="s">
        <v>190</v>
      </c>
      <c r="I52" s="103"/>
      <c r="J52" s="107"/>
      <c r="K52" s="107"/>
      <c r="L52" s="107"/>
      <c r="M52" s="107"/>
    </row>
    <row r="53" spans="1:13" ht="12.75">
      <c r="A53" s="103">
        <v>3</v>
      </c>
      <c r="B53" s="103" t="s">
        <v>213</v>
      </c>
      <c r="C53" s="103" t="s">
        <v>214</v>
      </c>
      <c r="D53" s="103">
        <v>39</v>
      </c>
      <c r="E53" s="103">
        <v>194</v>
      </c>
      <c r="F53" s="113">
        <v>62.58064516129033</v>
      </c>
      <c r="G53" s="113">
        <v>4</v>
      </c>
      <c r="H53" s="114" t="s">
        <v>191</v>
      </c>
      <c r="I53" s="103"/>
      <c r="J53" s="107"/>
      <c r="K53" s="107"/>
      <c r="L53" s="107"/>
      <c r="M53" s="107"/>
    </row>
    <row r="54" spans="1:13" ht="12.75">
      <c r="A54" s="103">
        <v>4</v>
      </c>
      <c r="B54" s="103" t="s">
        <v>83</v>
      </c>
      <c r="C54" s="103" t="s">
        <v>203</v>
      </c>
      <c r="D54" s="103">
        <v>40</v>
      </c>
      <c r="E54" s="103">
        <v>187.5</v>
      </c>
      <c r="F54" s="113">
        <v>60.483870967741936</v>
      </c>
      <c r="G54" s="113">
        <v>4</v>
      </c>
      <c r="H54" s="114" t="s">
        <v>192</v>
      </c>
      <c r="I54" s="103"/>
      <c r="J54" s="107"/>
      <c r="K54" s="107"/>
      <c r="L54" s="107"/>
      <c r="M54" s="107"/>
    </row>
    <row r="55" spans="1:13" ht="12.75">
      <c r="A55" s="103">
        <v>5</v>
      </c>
      <c r="B55" s="103" t="s">
        <v>31</v>
      </c>
      <c r="C55" s="103" t="s">
        <v>215</v>
      </c>
      <c r="D55" s="103">
        <v>39</v>
      </c>
      <c r="E55" s="103">
        <v>185</v>
      </c>
      <c r="F55" s="113">
        <v>59.67741935483871</v>
      </c>
      <c r="G55" s="113">
        <v>3</v>
      </c>
      <c r="H55" s="114" t="s">
        <v>193</v>
      </c>
      <c r="I55" s="103"/>
      <c r="J55" s="107"/>
      <c r="K55" s="107"/>
      <c r="L55" s="107"/>
      <c r="M55" s="107"/>
    </row>
    <row r="56" spans="1:13" ht="12.75">
      <c r="A56" s="103">
        <v>6</v>
      </c>
      <c r="B56" s="103" t="s">
        <v>42</v>
      </c>
      <c r="C56" s="103" t="s">
        <v>199</v>
      </c>
      <c r="D56" s="103">
        <v>39</v>
      </c>
      <c r="E56" s="103">
        <v>181.5</v>
      </c>
      <c r="F56" s="113">
        <v>58.54838709677419</v>
      </c>
      <c r="G56" s="113">
        <v>3</v>
      </c>
      <c r="H56" s="114" t="s">
        <v>187</v>
      </c>
      <c r="I56" s="103"/>
      <c r="J56" s="107"/>
      <c r="K56" s="107"/>
      <c r="L56" s="107"/>
      <c r="M56" s="107"/>
    </row>
    <row r="57" spans="1:13" ht="12.75">
      <c r="A57" s="103">
        <v>7</v>
      </c>
      <c r="B57" s="103" t="s">
        <v>7</v>
      </c>
      <c r="C57" s="103" t="s">
        <v>8</v>
      </c>
      <c r="D57" s="103">
        <v>39</v>
      </c>
      <c r="E57" s="103">
        <v>180.5</v>
      </c>
      <c r="F57" s="113">
        <v>58.225806451612904</v>
      </c>
      <c r="G57" s="113">
        <v>3</v>
      </c>
      <c r="H57" s="114" t="s">
        <v>187</v>
      </c>
      <c r="I57" s="103"/>
      <c r="J57" s="107"/>
      <c r="K57" s="107"/>
      <c r="L57" s="107"/>
      <c r="M57" s="107"/>
    </row>
    <row r="58" spans="1:13" ht="12.75">
      <c r="A58" s="103">
        <v>8</v>
      </c>
      <c r="B58" s="103" t="s">
        <v>9</v>
      </c>
      <c r="C58" s="103" t="s">
        <v>118</v>
      </c>
      <c r="D58" s="103">
        <v>39</v>
      </c>
      <c r="E58" s="103">
        <v>178</v>
      </c>
      <c r="F58" s="113">
        <v>57.41935483870968</v>
      </c>
      <c r="G58" s="113">
        <v>2</v>
      </c>
      <c r="H58" s="114" t="s">
        <v>187</v>
      </c>
      <c r="I58" s="103"/>
      <c r="J58" s="107"/>
      <c r="K58" s="107"/>
      <c r="L58" s="107"/>
      <c r="M58" s="107"/>
    </row>
    <row r="59" spans="9:13" ht="12.75">
      <c r="I59" s="103"/>
      <c r="J59" s="107"/>
      <c r="K59" s="107"/>
      <c r="L59" s="107"/>
      <c r="M59" s="107"/>
    </row>
    <row r="60" spans="9:13" ht="12.75">
      <c r="I60" s="103"/>
      <c r="J60" s="107"/>
      <c r="K60" s="107"/>
      <c r="L60" s="107"/>
      <c r="M60" s="107"/>
    </row>
    <row r="61" spans="9:13" ht="12.75">
      <c r="I61" s="103"/>
      <c r="J61" s="107"/>
      <c r="K61" s="107"/>
      <c r="L61" s="107"/>
      <c r="M61" s="107"/>
    </row>
    <row r="62" spans="9:13" ht="12.75">
      <c r="I62" s="103"/>
      <c r="J62" s="107"/>
      <c r="K62" s="107"/>
      <c r="L62" s="107"/>
      <c r="M62" s="107"/>
    </row>
    <row r="63" spans="9:13" ht="12.75">
      <c r="I63" s="103"/>
      <c r="J63" s="107"/>
      <c r="K63" s="107"/>
      <c r="L63" s="107"/>
      <c r="M63" s="107"/>
    </row>
    <row r="64" spans="9:13" ht="12.75">
      <c r="I64" s="103"/>
      <c r="J64" s="107"/>
      <c r="K64" s="107"/>
      <c r="L64" s="107"/>
      <c r="M64" s="107"/>
    </row>
    <row r="65" spans="9:13" ht="12.75">
      <c r="I65" s="103"/>
      <c r="J65" s="107"/>
      <c r="K65" s="107"/>
      <c r="L65" s="107"/>
      <c r="M65" s="107"/>
    </row>
    <row r="66" spans="9:13" ht="12.75">
      <c r="I66" s="103"/>
      <c r="J66" s="107"/>
      <c r="K66" s="107"/>
      <c r="L66" s="107"/>
      <c r="M66" s="107"/>
    </row>
    <row r="67" spans="9:13" ht="12.75">
      <c r="I67" s="103"/>
      <c r="J67" s="107"/>
      <c r="K67" s="107"/>
      <c r="L67" s="107"/>
      <c r="M67" s="107"/>
    </row>
    <row r="68" spans="9:13" ht="12.75">
      <c r="I68" s="103"/>
      <c r="J68" s="107"/>
      <c r="K68" s="107"/>
      <c r="L68" s="107"/>
      <c r="M68" s="107"/>
    </row>
    <row r="69" spans="9:13" ht="12.75">
      <c r="I69" s="103"/>
      <c r="J69" s="107"/>
      <c r="K69" s="107"/>
      <c r="L69" s="107"/>
      <c r="M69" s="107"/>
    </row>
    <row r="70" spans="9:13" ht="12.75">
      <c r="I70" s="103"/>
      <c r="J70" s="107"/>
      <c r="K70" s="107"/>
      <c r="L70" s="107"/>
      <c r="M70" s="107"/>
    </row>
    <row r="71" spans="9:13" ht="12.75">
      <c r="I71" s="103"/>
      <c r="J71" s="107"/>
      <c r="K71" s="107"/>
      <c r="L71" s="107"/>
      <c r="M71" s="107"/>
    </row>
    <row r="72" spans="9:13" ht="12.75">
      <c r="I72" s="103"/>
      <c r="J72" s="107"/>
      <c r="K72" s="107"/>
      <c r="L72" s="107"/>
      <c r="M72" s="107"/>
    </row>
    <row r="73" spans="9:13" ht="12.75">
      <c r="I73" s="103"/>
      <c r="J73" s="107"/>
      <c r="K73" s="107"/>
      <c r="L73" s="107"/>
      <c r="M73" s="107"/>
    </row>
    <row r="74" spans="9:13" ht="12.75">
      <c r="I74" s="103"/>
      <c r="J74" s="107"/>
      <c r="K74" s="107"/>
      <c r="L74" s="107"/>
      <c r="M74" s="107"/>
    </row>
    <row r="75" spans="9:13" ht="12.75">
      <c r="I75" s="103"/>
      <c r="J75" s="107"/>
      <c r="K75" s="107"/>
      <c r="L75" s="107"/>
      <c r="M75" s="107"/>
    </row>
    <row r="76" spans="9:13" ht="12.75">
      <c r="I76" s="103"/>
      <c r="J76" s="107"/>
      <c r="K76" s="107"/>
      <c r="L76" s="107"/>
      <c r="M76" s="107"/>
    </row>
    <row r="77" spans="9:13" ht="12.75">
      <c r="I77" s="103"/>
      <c r="J77" s="107"/>
      <c r="K77" s="107"/>
      <c r="L77" s="107"/>
      <c r="M77" s="107"/>
    </row>
    <row r="78" spans="9:13" ht="12.75">
      <c r="I78" s="103"/>
      <c r="K78" s="107"/>
      <c r="L78" s="107"/>
      <c r="M78" s="107"/>
    </row>
    <row r="79" spans="9:13" ht="12.75">
      <c r="I79" s="103"/>
      <c r="J79" s="107"/>
      <c r="K79" s="107"/>
      <c r="L79" s="107"/>
      <c r="M79" s="107"/>
    </row>
    <row r="80" spans="9:13" ht="12.75">
      <c r="I80" s="103"/>
      <c r="J80" s="107"/>
      <c r="K80" s="107"/>
      <c r="L80" s="107"/>
      <c r="M80" s="107"/>
    </row>
    <row r="81" spans="9:13" ht="12.75">
      <c r="I81" s="103"/>
      <c r="J81" s="107"/>
      <c r="K81" s="107"/>
      <c r="L81" s="107"/>
      <c r="M81" s="107"/>
    </row>
    <row r="82" spans="9:13" ht="12.75">
      <c r="I82" s="103"/>
      <c r="J82" s="107"/>
      <c r="K82" s="107"/>
      <c r="L82" s="107"/>
      <c r="M82" s="107"/>
    </row>
    <row r="83" spans="9:13" ht="12.75">
      <c r="I83" s="103"/>
      <c r="J83" s="107"/>
      <c r="K83" s="107"/>
      <c r="L83" s="107"/>
      <c r="M83" s="107"/>
    </row>
    <row r="84" spans="9:13" ht="12.75">
      <c r="I84" s="103"/>
      <c r="J84" s="107"/>
      <c r="K84" s="107"/>
      <c r="L84" s="107"/>
      <c r="M84" s="107"/>
    </row>
    <row r="85" spans="9:13" ht="12.75">
      <c r="I85" s="103"/>
      <c r="J85" s="107"/>
      <c r="K85" s="107"/>
      <c r="L85" s="107"/>
      <c r="M85" s="107"/>
    </row>
    <row r="86" spans="9:13" ht="12.75">
      <c r="I86" s="103"/>
      <c r="J86" s="107"/>
      <c r="K86" s="107"/>
      <c r="L86" s="107"/>
      <c r="M86" s="107"/>
    </row>
    <row r="87" spans="9:13" ht="12.75">
      <c r="I87" s="103"/>
      <c r="J87" s="107"/>
      <c r="K87" s="107"/>
      <c r="L87" s="107"/>
      <c r="M87" s="107"/>
    </row>
    <row r="88" spans="9:13" ht="12.75">
      <c r="I88" s="103"/>
      <c r="J88" s="107"/>
      <c r="K88" s="107"/>
      <c r="L88" s="107"/>
      <c r="M88" s="107"/>
    </row>
    <row r="89" spans="9:13" ht="12.75">
      <c r="I89" s="103"/>
      <c r="J89" s="107"/>
      <c r="K89" s="107"/>
      <c r="L89" s="107"/>
      <c r="M89" s="107"/>
    </row>
    <row r="90" spans="9:13" ht="12.75">
      <c r="I90" s="103"/>
      <c r="J90" s="107"/>
      <c r="K90" s="107"/>
      <c r="L90" s="107"/>
      <c r="M90" s="107"/>
    </row>
    <row r="91" spans="9:13" ht="12.75">
      <c r="I91" s="103"/>
      <c r="J91" s="107"/>
      <c r="K91" s="107"/>
      <c r="L91" s="107"/>
      <c r="M91" s="107"/>
    </row>
    <row r="92" spans="9:13" ht="12.75">
      <c r="I92" s="103"/>
      <c r="J92" s="107"/>
      <c r="K92" s="107"/>
      <c r="L92" s="107"/>
      <c r="M92" s="107"/>
    </row>
    <row r="93" spans="9:13" ht="12.75">
      <c r="I93" s="103"/>
      <c r="J93" s="107"/>
      <c r="K93" s="107"/>
      <c r="L93" s="107"/>
      <c r="M93" s="107"/>
    </row>
    <row r="94" spans="9:13" ht="12.75">
      <c r="I94" s="103"/>
      <c r="J94" s="107"/>
      <c r="K94" s="107"/>
      <c r="L94" s="107"/>
      <c r="M94" s="107"/>
    </row>
    <row r="95" spans="9:13" ht="12.75">
      <c r="I95" s="103"/>
      <c r="J95" s="107"/>
      <c r="K95" s="107"/>
      <c r="L95" s="107"/>
      <c r="M95" s="107"/>
    </row>
    <row r="96" spans="9:13" ht="12.75">
      <c r="I96" s="103"/>
      <c r="J96" s="107"/>
      <c r="K96" s="107"/>
      <c r="L96" s="107"/>
      <c r="M96" s="107"/>
    </row>
    <row r="97" spans="9:13" ht="12.75">
      <c r="I97" s="103"/>
      <c r="J97" s="107"/>
      <c r="K97" s="107"/>
      <c r="L97" s="107"/>
      <c r="M97" s="107"/>
    </row>
    <row r="98" spans="9:13" ht="12.75">
      <c r="I98" s="103"/>
      <c r="J98" s="107"/>
      <c r="K98" s="107"/>
      <c r="L98" s="107"/>
      <c r="M98" s="107"/>
    </row>
    <row r="99" spans="9:13" ht="12.75">
      <c r="I99" s="103"/>
      <c r="J99" s="107"/>
      <c r="K99" s="107"/>
      <c r="L99" s="107"/>
      <c r="M99" s="107"/>
    </row>
    <row r="100" spans="9:13" ht="12.75">
      <c r="I100" s="103"/>
      <c r="J100" s="107"/>
      <c r="K100" s="107"/>
      <c r="L100" s="107"/>
      <c r="M100" s="107"/>
    </row>
    <row r="101" spans="9:13" ht="12.75">
      <c r="I101" s="103"/>
      <c r="J101" s="107"/>
      <c r="K101" s="107"/>
      <c r="L101" s="107"/>
      <c r="M101" s="107"/>
    </row>
    <row r="102" spans="9:13" ht="12.75">
      <c r="I102" s="103"/>
      <c r="J102" s="107"/>
      <c r="K102" s="107"/>
      <c r="L102" s="107"/>
      <c r="M102" s="107"/>
    </row>
    <row r="103" spans="9:13" ht="12.75">
      <c r="I103" s="103"/>
      <c r="J103" s="107"/>
      <c r="K103" s="107"/>
      <c r="L103" s="107"/>
      <c r="M103" s="107"/>
    </row>
    <row r="104" spans="9:13" ht="12.75">
      <c r="I104" s="103"/>
      <c r="J104" s="107"/>
      <c r="K104" s="107"/>
      <c r="L104" s="107"/>
      <c r="M104" s="107"/>
    </row>
    <row r="105" spans="9:13" ht="12.75">
      <c r="I105" s="103"/>
      <c r="J105" s="107"/>
      <c r="K105" s="107"/>
      <c r="L105" s="107"/>
      <c r="M105" s="107"/>
    </row>
    <row r="106" spans="9:13" ht="12.75">
      <c r="I106" s="103"/>
      <c r="J106" s="107"/>
      <c r="K106" s="107"/>
      <c r="L106" s="107"/>
      <c r="M106" s="107"/>
    </row>
    <row r="107" spans="9:13" ht="12.75">
      <c r="I107" s="103"/>
      <c r="J107" s="107"/>
      <c r="K107" s="107"/>
      <c r="L107" s="107"/>
      <c r="M107" s="107"/>
    </row>
    <row r="108" spans="9:13" ht="12.75">
      <c r="I108" s="103"/>
      <c r="J108" s="107"/>
      <c r="K108" s="107"/>
      <c r="L108" s="107"/>
      <c r="M108" s="107"/>
    </row>
    <row r="109" spans="9:13" ht="12.75">
      <c r="I109" s="103"/>
      <c r="J109" s="107"/>
      <c r="K109" s="107"/>
      <c r="L109" s="107"/>
      <c r="M109" s="107"/>
    </row>
    <row r="110" spans="9:13" ht="12.75">
      <c r="I110" s="103"/>
      <c r="J110" s="107"/>
      <c r="K110" s="107"/>
      <c r="L110" s="107"/>
      <c r="M110" s="107"/>
    </row>
    <row r="111" spans="9:13" ht="12.75">
      <c r="I111" s="103"/>
      <c r="J111" s="107"/>
      <c r="K111" s="107"/>
      <c r="L111" s="107"/>
      <c r="M111" s="107"/>
    </row>
    <row r="112" spans="9:13" ht="12.75">
      <c r="I112" s="103"/>
      <c r="J112" s="107"/>
      <c r="K112" s="107"/>
      <c r="L112" s="107"/>
      <c r="M112" s="107"/>
    </row>
  </sheetData>
  <sheetProtection/>
  <mergeCells count="1">
    <mergeCell ref="J8:L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0"/>
  <sheetViews>
    <sheetView zoomScalePageLayoutView="0" workbookViewId="0" topLeftCell="A1">
      <selection activeCell="B22" sqref="B22:C22"/>
    </sheetView>
  </sheetViews>
  <sheetFormatPr defaultColWidth="9.140625" defaultRowHeight="12.75"/>
  <cols>
    <col min="2" max="2" width="23.28125" style="0" customWidth="1"/>
    <col min="3" max="3" width="21.7109375" style="0" customWidth="1"/>
    <col min="10" max="10" width="15.421875" style="0" customWidth="1"/>
  </cols>
  <sheetData>
    <row r="1" spans="1:12" ht="12.75">
      <c r="A1" s="100" t="s">
        <v>149</v>
      </c>
      <c r="B1" s="100" t="s">
        <v>150</v>
      </c>
      <c r="C1" s="100" t="s">
        <v>151</v>
      </c>
      <c r="D1" s="101" t="s">
        <v>152</v>
      </c>
      <c r="E1" s="101" t="s">
        <v>153</v>
      </c>
      <c r="F1" s="102" t="s">
        <v>154</v>
      </c>
      <c r="G1" s="102" t="s">
        <v>155</v>
      </c>
      <c r="H1" s="102" t="s">
        <v>156</v>
      </c>
      <c r="I1" s="103"/>
      <c r="J1" s="104" t="s">
        <v>157</v>
      </c>
      <c r="K1" s="105"/>
      <c r="L1" s="106"/>
    </row>
    <row r="2" spans="1:14" ht="12.75">
      <c r="A2" s="108"/>
      <c r="B2" s="109" t="s">
        <v>5</v>
      </c>
      <c r="C2" s="108"/>
      <c r="D2" s="108"/>
      <c r="E2" s="108"/>
      <c r="F2" s="110"/>
      <c r="G2" s="110"/>
      <c r="H2" s="110"/>
      <c r="I2" s="103"/>
      <c r="J2" s="111">
        <v>0.64</v>
      </c>
      <c r="K2" s="107" t="s">
        <v>159</v>
      </c>
      <c r="L2" s="107"/>
      <c r="M2" s="126" t="s">
        <v>160</v>
      </c>
      <c r="N2" s="126"/>
    </row>
    <row r="3" spans="1:14" ht="12.75">
      <c r="A3" s="103">
        <v>1</v>
      </c>
      <c r="B3" s="103" t="s">
        <v>134</v>
      </c>
      <c r="C3" s="103" t="s">
        <v>135</v>
      </c>
      <c r="D3" s="103">
        <v>49</v>
      </c>
      <c r="E3" s="103">
        <v>149</v>
      </c>
      <c r="F3" s="113">
        <v>59.599999999999994</v>
      </c>
      <c r="G3" s="113">
        <v>3</v>
      </c>
      <c r="H3" s="114">
        <v>5</v>
      </c>
      <c r="I3" s="103"/>
      <c r="J3" s="111">
        <v>0.6</v>
      </c>
      <c r="K3" s="107" t="s">
        <v>161</v>
      </c>
      <c r="L3" s="107" t="s">
        <v>162</v>
      </c>
      <c r="M3" s="126" t="s">
        <v>163</v>
      </c>
      <c r="N3" s="126"/>
    </row>
    <row r="4" spans="1:14" ht="12.75">
      <c r="A4" s="103">
        <v>2</v>
      </c>
      <c r="B4" s="103" t="s">
        <v>117</v>
      </c>
      <c r="C4" s="103" t="s">
        <v>222</v>
      </c>
      <c r="D4" s="103">
        <v>48</v>
      </c>
      <c r="E4" s="103">
        <v>146.5</v>
      </c>
      <c r="F4" s="113">
        <v>58.599999999999994</v>
      </c>
      <c r="G4" s="113">
        <v>3</v>
      </c>
      <c r="H4" s="114">
        <v>4</v>
      </c>
      <c r="I4" s="103"/>
      <c r="J4" s="111">
        <v>0.58</v>
      </c>
      <c r="K4" s="107" t="s">
        <v>161</v>
      </c>
      <c r="L4" s="115">
        <v>0.5999</v>
      </c>
      <c r="M4" s="126" t="s">
        <v>164</v>
      </c>
      <c r="N4" s="126"/>
    </row>
    <row r="5" spans="1:14" ht="12.75">
      <c r="A5" s="103">
        <v>3</v>
      </c>
      <c r="B5" s="103" t="s">
        <v>41</v>
      </c>
      <c r="C5" s="103" t="s">
        <v>222</v>
      </c>
      <c r="D5" s="103">
        <v>45</v>
      </c>
      <c r="E5" s="103">
        <v>135.5</v>
      </c>
      <c r="F5" s="113">
        <v>54.2</v>
      </c>
      <c r="G5" s="113">
        <v>1</v>
      </c>
      <c r="H5" s="114">
        <v>3</v>
      </c>
      <c r="I5" s="103"/>
      <c r="J5" s="111">
        <v>0.55</v>
      </c>
      <c r="K5" s="107" t="s">
        <v>161</v>
      </c>
      <c r="L5" s="107" t="s">
        <v>165</v>
      </c>
      <c r="M5" s="126" t="s">
        <v>166</v>
      </c>
      <c r="N5" s="126"/>
    </row>
    <row r="6" spans="1:14" ht="12.75">
      <c r="A6" s="103"/>
      <c r="B6" s="103"/>
      <c r="C6" s="103"/>
      <c r="D6" s="103"/>
      <c r="E6" s="103"/>
      <c r="F6" s="113"/>
      <c r="G6" s="113"/>
      <c r="H6" s="113"/>
      <c r="I6" s="103"/>
      <c r="J6" s="111">
        <v>0.5</v>
      </c>
      <c r="K6" s="107" t="s">
        <v>161</v>
      </c>
      <c r="L6" s="115">
        <v>0.5499</v>
      </c>
      <c r="M6" s="126" t="s">
        <v>167</v>
      </c>
      <c r="N6" s="126"/>
    </row>
    <row r="7" spans="1:14" ht="12.75">
      <c r="A7" s="108"/>
      <c r="B7" s="109" t="s">
        <v>120</v>
      </c>
      <c r="C7" s="108"/>
      <c r="D7" s="108"/>
      <c r="E7" s="108"/>
      <c r="F7" s="110"/>
      <c r="G7" s="110"/>
      <c r="H7" s="110"/>
      <c r="I7" s="103"/>
      <c r="J7" s="117" t="s">
        <v>168</v>
      </c>
      <c r="K7" s="127">
        <v>0.5</v>
      </c>
      <c r="L7" s="107"/>
      <c r="M7" s="126" t="s">
        <v>169</v>
      </c>
      <c r="N7" s="126"/>
    </row>
    <row r="8" spans="1:14" ht="12.75">
      <c r="A8" s="103">
        <v>1</v>
      </c>
      <c r="B8" s="103" t="s">
        <v>134</v>
      </c>
      <c r="C8" s="103" t="s">
        <v>135</v>
      </c>
      <c r="D8" s="103">
        <v>34.5</v>
      </c>
      <c r="E8" s="103">
        <v>159</v>
      </c>
      <c r="F8" s="113">
        <v>58.88888888888889</v>
      </c>
      <c r="G8" s="113">
        <v>3</v>
      </c>
      <c r="H8" s="114">
        <v>5</v>
      </c>
      <c r="I8" s="103"/>
      <c r="J8" s="130" t="s">
        <v>170</v>
      </c>
      <c r="K8" s="130"/>
      <c r="L8" s="130"/>
      <c r="M8" s="126" t="s">
        <v>169</v>
      </c>
      <c r="N8" s="126"/>
    </row>
    <row r="9" spans="1:12" ht="12.75">
      <c r="A9" s="103">
        <v>2</v>
      </c>
      <c r="B9" s="103" t="s">
        <v>41</v>
      </c>
      <c r="C9" s="103" t="s">
        <v>11</v>
      </c>
      <c r="D9" s="103">
        <v>36</v>
      </c>
      <c r="E9" s="103">
        <v>158</v>
      </c>
      <c r="F9" s="113">
        <v>58.51851851851851</v>
      </c>
      <c r="G9" s="113">
        <v>3</v>
      </c>
      <c r="H9" s="114">
        <v>4</v>
      </c>
      <c r="I9" s="103"/>
      <c r="J9" s="107"/>
      <c r="K9" s="107"/>
      <c r="L9" s="107"/>
    </row>
    <row r="10" spans="1:12" ht="12.75">
      <c r="A10" s="103">
        <v>3</v>
      </c>
      <c r="B10" s="103" t="s">
        <v>117</v>
      </c>
      <c r="C10" s="103" t="s">
        <v>118</v>
      </c>
      <c r="D10" s="103">
        <v>33</v>
      </c>
      <c r="E10" s="103">
        <v>155.5</v>
      </c>
      <c r="F10" s="113">
        <v>57.592592592592595</v>
      </c>
      <c r="G10" s="113">
        <v>2</v>
      </c>
      <c r="H10" s="114">
        <v>3</v>
      </c>
      <c r="I10" s="103"/>
      <c r="J10" s="118" t="s">
        <v>171</v>
      </c>
      <c r="K10" s="119"/>
      <c r="L10" s="107"/>
    </row>
    <row r="11" spans="1:12" ht="12.75">
      <c r="A11" s="103"/>
      <c r="B11" s="103"/>
      <c r="C11" s="103"/>
      <c r="D11" s="103"/>
      <c r="E11" s="103"/>
      <c r="F11" s="113"/>
      <c r="G11" s="113"/>
      <c r="H11" s="113"/>
      <c r="I11" s="103"/>
      <c r="J11" s="112" t="s">
        <v>172</v>
      </c>
      <c r="K11" s="112" t="s">
        <v>173</v>
      </c>
      <c r="L11" s="112" t="s">
        <v>174</v>
      </c>
    </row>
    <row r="12" spans="1:12" ht="12.75">
      <c r="A12" s="108"/>
      <c r="B12" s="109" t="s">
        <v>185</v>
      </c>
      <c r="C12" s="108"/>
      <c r="D12" s="108"/>
      <c r="E12" s="108"/>
      <c r="F12" s="110"/>
      <c r="G12" s="110"/>
      <c r="H12" s="110"/>
      <c r="I12" s="103"/>
      <c r="J12" s="112" t="s">
        <v>175</v>
      </c>
      <c r="K12" s="112" t="s">
        <v>176</v>
      </c>
      <c r="L12" s="112" t="s">
        <v>174</v>
      </c>
    </row>
    <row r="13" spans="1:12" ht="12.75">
      <c r="A13" s="103">
        <v>1</v>
      </c>
      <c r="B13" s="103" t="s">
        <v>111</v>
      </c>
      <c r="C13" s="103" t="s">
        <v>223</v>
      </c>
      <c r="D13" s="103">
        <v>54</v>
      </c>
      <c r="E13" s="103">
        <v>162.5</v>
      </c>
      <c r="F13" s="113">
        <v>62.5</v>
      </c>
      <c r="G13" s="113">
        <v>4</v>
      </c>
      <c r="H13" s="114">
        <v>5</v>
      </c>
      <c r="I13" s="103"/>
      <c r="J13" s="112" t="s">
        <v>177</v>
      </c>
      <c r="K13" s="112" t="s">
        <v>178</v>
      </c>
      <c r="L13" s="112" t="s">
        <v>174</v>
      </c>
    </row>
    <row r="14" spans="1:12" ht="12.75">
      <c r="A14" s="103">
        <v>2</v>
      </c>
      <c r="B14" s="103" t="s">
        <v>10</v>
      </c>
      <c r="C14" s="103" t="s">
        <v>133</v>
      </c>
      <c r="D14" s="103">
        <v>49</v>
      </c>
      <c r="E14" s="103">
        <v>152</v>
      </c>
      <c r="F14" s="113">
        <v>58.46153846153847</v>
      </c>
      <c r="G14" s="113">
        <v>3</v>
      </c>
      <c r="H14" s="114">
        <v>4</v>
      </c>
      <c r="I14" s="103"/>
      <c r="J14" s="112" t="s">
        <v>179</v>
      </c>
      <c r="K14" s="112" t="s">
        <v>180</v>
      </c>
      <c r="L14" s="112" t="s">
        <v>174</v>
      </c>
    </row>
    <row r="15" spans="1:12" ht="12.75">
      <c r="A15" s="103">
        <v>3</v>
      </c>
      <c r="B15" s="103" t="s">
        <v>194</v>
      </c>
      <c r="C15" s="103" t="s">
        <v>21</v>
      </c>
      <c r="D15" s="103">
        <v>49</v>
      </c>
      <c r="E15" s="103">
        <v>149.5</v>
      </c>
      <c r="F15" s="113">
        <v>57.49999999999999</v>
      </c>
      <c r="G15" s="113">
        <v>2</v>
      </c>
      <c r="H15" s="114">
        <v>3</v>
      </c>
      <c r="I15" s="103"/>
      <c r="J15" s="112" t="s">
        <v>181</v>
      </c>
      <c r="K15" s="112" t="s">
        <v>182</v>
      </c>
      <c r="L15" s="112" t="s">
        <v>174</v>
      </c>
    </row>
    <row r="16" spans="1:12" ht="12.75">
      <c r="A16" s="103">
        <v>4</v>
      </c>
      <c r="B16" s="103" t="s">
        <v>17</v>
      </c>
      <c r="C16" s="103" t="s">
        <v>199</v>
      </c>
      <c r="D16" s="103">
        <v>48</v>
      </c>
      <c r="E16" s="103">
        <v>146.5</v>
      </c>
      <c r="F16" s="113">
        <v>56.34615384615385</v>
      </c>
      <c r="G16" s="113">
        <v>2</v>
      </c>
      <c r="H16" s="114">
        <v>2</v>
      </c>
      <c r="I16" s="103"/>
      <c r="J16" s="112" t="s">
        <v>183</v>
      </c>
      <c r="K16" s="112" t="s">
        <v>184</v>
      </c>
      <c r="L16" s="112" t="s">
        <v>174</v>
      </c>
    </row>
    <row r="17" spans="1:9" ht="12.75">
      <c r="A17" s="103"/>
      <c r="B17" s="103"/>
      <c r="C17" s="103"/>
      <c r="D17" s="103"/>
      <c r="E17" s="103"/>
      <c r="F17" s="113"/>
      <c r="G17" s="113"/>
      <c r="H17" s="113"/>
      <c r="I17" s="103"/>
    </row>
    <row r="18" spans="1:9" ht="12.75">
      <c r="A18" s="109"/>
      <c r="B18" s="109" t="s">
        <v>186</v>
      </c>
      <c r="C18" s="109"/>
      <c r="D18" s="109"/>
      <c r="E18" s="109"/>
      <c r="F18" s="121"/>
      <c r="G18" s="121"/>
      <c r="H18" s="121"/>
      <c r="I18" s="103"/>
    </row>
    <row r="19" spans="1:9" ht="12.75">
      <c r="A19" s="103">
        <v>1</v>
      </c>
      <c r="B19" s="103" t="s">
        <v>10</v>
      </c>
      <c r="C19" s="103" t="s">
        <v>133</v>
      </c>
      <c r="D19" s="103">
        <v>37.5</v>
      </c>
      <c r="E19" s="103">
        <v>194</v>
      </c>
      <c r="F19" s="113">
        <v>58.78787878787879</v>
      </c>
      <c r="G19" s="113">
        <v>3</v>
      </c>
      <c r="H19" s="114">
        <v>5</v>
      </c>
      <c r="I19" s="103"/>
    </row>
    <row r="20" spans="1:9" ht="12.75">
      <c r="A20" s="103">
        <v>2</v>
      </c>
      <c r="B20" s="103" t="s">
        <v>111</v>
      </c>
      <c r="C20" s="103" t="s">
        <v>223</v>
      </c>
      <c r="D20" s="103">
        <v>38.5</v>
      </c>
      <c r="E20" s="103">
        <v>187.5</v>
      </c>
      <c r="F20" s="113">
        <v>56.81818181818182</v>
      </c>
      <c r="G20" s="113">
        <v>2</v>
      </c>
      <c r="H20" s="114">
        <v>4</v>
      </c>
      <c r="I20" s="103"/>
    </row>
    <row r="21" spans="1:12" ht="12.75">
      <c r="A21" s="103">
        <v>3</v>
      </c>
      <c r="B21" s="103" t="s">
        <v>201</v>
      </c>
      <c r="C21" s="103" t="s">
        <v>224</v>
      </c>
      <c r="D21" s="103">
        <v>33</v>
      </c>
      <c r="E21" s="103">
        <v>180</v>
      </c>
      <c r="F21" s="113">
        <v>54.54545454545454</v>
      </c>
      <c r="G21" s="113">
        <v>1</v>
      </c>
      <c r="H21" s="114">
        <v>3</v>
      </c>
      <c r="I21" s="103"/>
      <c r="J21" s="107"/>
      <c r="K21" s="107"/>
      <c r="L21" s="107"/>
    </row>
    <row r="22" spans="1:12" ht="12.75">
      <c r="A22" s="103">
        <v>4</v>
      </c>
      <c r="B22" s="103" t="s">
        <v>194</v>
      </c>
      <c r="C22" s="103" t="s">
        <v>21</v>
      </c>
      <c r="D22" s="103">
        <v>36.5</v>
      </c>
      <c r="E22" s="103">
        <v>178</v>
      </c>
      <c r="F22" s="113">
        <v>53.939393939393945</v>
      </c>
      <c r="G22" s="113">
        <v>1</v>
      </c>
      <c r="H22" s="114">
        <v>2</v>
      </c>
      <c r="I22" s="103"/>
      <c r="J22" s="107"/>
      <c r="K22" s="107"/>
      <c r="L22" s="107"/>
    </row>
    <row r="23" spans="1:12" ht="12.75">
      <c r="A23" s="103">
        <v>5</v>
      </c>
      <c r="B23" s="103" t="s">
        <v>17</v>
      </c>
      <c r="C23" s="103" t="s">
        <v>219</v>
      </c>
      <c r="D23" s="103">
        <v>34.5</v>
      </c>
      <c r="E23" s="103">
        <v>172</v>
      </c>
      <c r="F23" s="113">
        <v>52.121212121212125</v>
      </c>
      <c r="G23" s="113">
        <v>1</v>
      </c>
      <c r="H23" s="114">
        <v>1</v>
      </c>
      <c r="I23" s="103"/>
      <c r="J23" s="107"/>
      <c r="K23" s="107"/>
      <c r="L23" s="107"/>
    </row>
    <row r="24" spans="1:12" ht="12.75">
      <c r="A24" s="103"/>
      <c r="B24" s="103"/>
      <c r="C24" s="103"/>
      <c r="D24" s="103"/>
      <c r="E24" s="103"/>
      <c r="F24" s="113"/>
      <c r="G24" s="113"/>
      <c r="H24" s="113"/>
      <c r="I24" s="103"/>
      <c r="J24" s="107"/>
      <c r="K24" s="107"/>
      <c r="L24" s="107"/>
    </row>
    <row r="25" spans="1:12" ht="12.75">
      <c r="A25" s="109"/>
      <c r="B25" s="109" t="s">
        <v>188</v>
      </c>
      <c r="C25" s="109"/>
      <c r="D25" s="109"/>
      <c r="E25" s="109"/>
      <c r="F25" s="121"/>
      <c r="G25" s="121"/>
      <c r="H25" s="121"/>
      <c r="I25" s="103"/>
      <c r="J25" s="107"/>
      <c r="K25" s="107"/>
      <c r="L25" s="107"/>
    </row>
    <row r="26" spans="1:12" ht="12.75">
      <c r="A26" s="103">
        <v>1</v>
      </c>
      <c r="B26" s="103" t="s">
        <v>88</v>
      </c>
      <c r="C26" s="103" t="s">
        <v>225</v>
      </c>
      <c r="D26" s="103">
        <v>50</v>
      </c>
      <c r="E26" s="103">
        <v>200</v>
      </c>
      <c r="F26" s="113">
        <v>60.60606060606061</v>
      </c>
      <c r="G26" s="113">
        <v>4</v>
      </c>
      <c r="H26" s="114">
        <v>5</v>
      </c>
      <c r="I26" s="103"/>
      <c r="J26" s="107"/>
      <c r="K26" s="107"/>
      <c r="L26" s="107"/>
    </row>
    <row r="27" spans="1:12" ht="12.75">
      <c r="A27" s="103">
        <v>2</v>
      </c>
      <c r="B27" s="103" t="s">
        <v>6</v>
      </c>
      <c r="C27" s="103" t="s">
        <v>214</v>
      </c>
      <c r="D27" s="103">
        <v>49</v>
      </c>
      <c r="E27" s="103">
        <v>198</v>
      </c>
      <c r="F27" s="113">
        <v>60</v>
      </c>
      <c r="G27" s="113">
        <v>4</v>
      </c>
      <c r="H27" s="114">
        <v>4</v>
      </c>
      <c r="I27" s="103"/>
      <c r="J27" s="107"/>
      <c r="K27" s="107"/>
      <c r="L27" s="107"/>
    </row>
    <row r="28" spans="1:12" ht="12.75">
      <c r="A28" s="103">
        <v>3</v>
      </c>
      <c r="B28" s="103" t="s">
        <v>104</v>
      </c>
      <c r="C28" s="103" t="s">
        <v>226</v>
      </c>
      <c r="D28" s="103">
        <v>54</v>
      </c>
      <c r="E28" s="103">
        <v>197.5</v>
      </c>
      <c r="F28" s="113">
        <v>59.84848484848485</v>
      </c>
      <c r="G28" s="113">
        <v>3</v>
      </c>
      <c r="H28" s="114">
        <v>3</v>
      </c>
      <c r="I28" s="103"/>
      <c r="J28" s="107"/>
      <c r="K28" s="107"/>
      <c r="L28" s="107"/>
    </row>
    <row r="29" spans="1:12" ht="12.75">
      <c r="A29" s="103">
        <v>4</v>
      </c>
      <c r="B29" s="103" t="s">
        <v>7</v>
      </c>
      <c r="C29" s="103" t="s">
        <v>8</v>
      </c>
      <c r="D29" s="103">
        <v>51</v>
      </c>
      <c r="E29" s="103">
        <v>174</v>
      </c>
      <c r="F29" s="113">
        <v>52.72727272727272</v>
      </c>
      <c r="G29" s="113">
        <v>1</v>
      </c>
      <c r="H29" s="114">
        <v>2</v>
      </c>
      <c r="I29" s="103"/>
      <c r="J29" s="107"/>
      <c r="K29" s="107"/>
      <c r="L29" s="107"/>
    </row>
    <row r="30" spans="1:12" ht="12.75">
      <c r="A30" s="103">
        <v>5</v>
      </c>
      <c r="B30" s="103" t="s">
        <v>31</v>
      </c>
      <c r="C30" s="103" t="s">
        <v>227</v>
      </c>
      <c r="D30" s="103">
        <v>49</v>
      </c>
      <c r="E30" s="103">
        <v>173</v>
      </c>
      <c r="F30" s="113">
        <v>52.42424242424243</v>
      </c>
      <c r="G30" s="113">
        <v>1</v>
      </c>
      <c r="H30" s="114">
        <v>1</v>
      </c>
      <c r="I30" s="103"/>
      <c r="J30" s="107"/>
      <c r="K30" s="107"/>
      <c r="L30" s="107"/>
    </row>
    <row r="31" spans="1:12" ht="12.75">
      <c r="A31" s="103">
        <v>6</v>
      </c>
      <c r="B31" s="103" t="s">
        <v>9</v>
      </c>
      <c r="C31" s="103" t="s">
        <v>118</v>
      </c>
      <c r="D31" s="103">
        <v>46</v>
      </c>
      <c r="E31" s="103">
        <v>166.5</v>
      </c>
      <c r="F31" s="113">
        <v>50.45454545454545</v>
      </c>
      <c r="G31" s="113">
        <v>1</v>
      </c>
      <c r="H31" s="114" t="s">
        <v>187</v>
      </c>
      <c r="I31" s="103"/>
      <c r="J31" s="107"/>
      <c r="K31" s="107"/>
      <c r="L31" s="107"/>
    </row>
    <row r="32" spans="1:12" ht="12.75">
      <c r="A32" s="103">
        <v>7</v>
      </c>
      <c r="B32" s="103" t="s">
        <v>201</v>
      </c>
      <c r="C32" s="103" t="s">
        <v>228</v>
      </c>
      <c r="D32" s="103">
        <v>44</v>
      </c>
      <c r="E32" s="103">
        <v>149</v>
      </c>
      <c r="F32" s="113">
        <v>45.151515151515156</v>
      </c>
      <c r="G32" s="113">
        <v>0</v>
      </c>
      <c r="H32" s="114" t="s">
        <v>187</v>
      </c>
      <c r="I32" s="103"/>
      <c r="J32" s="107"/>
      <c r="K32" s="107"/>
      <c r="L32" s="107"/>
    </row>
    <row r="33" spans="1:12" ht="12.75">
      <c r="A33" s="103"/>
      <c r="B33" s="103"/>
      <c r="C33" s="103"/>
      <c r="D33" s="103"/>
      <c r="E33" s="103"/>
      <c r="F33" s="113"/>
      <c r="G33" s="113"/>
      <c r="H33" s="113"/>
      <c r="I33" s="103"/>
      <c r="J33" s="107"/>
      <c r="K33" s="107"/>
      <c r="L33" s="107"/>
    </row>
    <row r="34" spans="1:12" ht="12.75">
      <c r="A34" s="109"/>
      <c r="B34" s="109" t="s">
        <v>189</v>
      </c>
      <c r="C34" s="109"/>
      <c r="D34" s="109"/>
      <c r="E34" s="109"/>
      <c r="F34" s="121"/>
      <c r="G34" s="121"/>
      <c r="H34" s="121"/>
      <c r="I34" s="103"/>
      <c r="J34" s="107"/>
      <c r="K34" s="107"/>
      <c r="L34" s="107"/>
    </row>
    <row r="35" spans="1:12" ht="12.75">
      <c r="A35" s="103">
        <v>1</v>
      </c>
      <c r="B35" s="103" t="s">
        <v>104</v>
      </c>
      <c r="C35" s="103" t="s">
        <v>226</v>
      </c>
      <c r="D35" s="103">
        <v>40</v>
      </c>
      <c r="E35" s="103">
        <v>194.5</v>
      </c>
      <c r="F35" s="113">
        <v>62.74193548387097</v>
      </c>
      <c r="G35" s="113">
        <v>4</v>
      </c>
      <c r="H35" s="114">
        <v>5</v>
      </c>
      <c r="I35" s="103"/>
      <c r="J35" s="107"/>
      <c r="K35" s="107"/>
      <c r="L35" s="107"/>
    </row>
    <row r="36" spans="1:12" ht="12.75">
      <c r="A36" s="103">
        <v>2</v>
      </c>
      <c r="B36" s="103" t="s">
        <v>6</v>
      </c>
      <c r="C36" s="103" t="s">
        <v>214</v>
      </c>
      <c r="D36" s="103">
        <v>37</v>
      </c>
      <c r="E36" s="103">
        <v>190.5</v>
      </c>
      <c r="F36" s="113">
        <v>61.45161290322581</v>
      </c>
      <c r="G36" s="113">
        <v>4</v>
      </c>
      <c r="H36" s="114" t="s">
        <v>190</v>
      </c>
      <c r="I36" s="103"/>
      <c r="J36" s="107"/>
      <c r="K36" s="107"/>
      <c r="L36" s="107"/>
    </row>
    <row r="37" spans="1:12" ht="12.75">
      <c r="A37" s="103">
        <v>3</v>
      </c>
      <c r="B37" s="103" t="s">
        <v>88</v>
      </c>
      <c r="C37" s="103" t="s">
        <v>89</v>
      </c>
      <c r="D37" s="103">
        <v>37</v>
      </c>
      <c r="E37" s="103">
        <v>181</v>
      </c>
      <c r="F37" s="113">
        <v>58.387096774193544</v>
      </c>
      <c r="G37" s="113">
        <v>3</v>
      </c>
      <c r="H37" s="114" t="s">
        <v>191</v>
      </c>
      <c r="I37" s="103"/>
      <c r="J37" s="107"/>
      <c r="K37" s="107"/>
      <c r="L37" s="107"/>
    </row>
    <row r="38" spans="1:12" ht="12.75">
      <c r="A38" s="103">
        <v>4</v>
      </c>
      <c r="B38" s="103" t="s">
        <v>31</v>
      </c>
      <c r="C38" s="103" t="s">
        <v>227</v>
      </c>
      <c r="D38" s="103">
        <v>37.5</v>
      </c>
      <c r="E38" s="103">
        <v>173.5</v>
      </c>
      <c r="F38" s="113">
        <v>55.96774193548387</v>
      </c>
      <c r="G38" s="113">
        <v>2</v>
      </c>
      <c r="H38" s="114" t="s">
        <v>192</v>
      </c>
      <c r="I38" s="103"/>
      <c r="J38" s="107"/>
      <c r="K38" s="107"/>
      <c r="L38" s="107"/>
    </row>
    <row r="39" spans="1:12" ht="12.75">
      <c r="A39" s="103">
        <v>5</v>
      </c>
      <c r="B39" s="103" t="s">
        <v>7</v>
      </c>
      <c r="C39" s="103" t="s">
        <v>8</v>
      </c>
      <c r="D39" s="103">
        <v>34.5</v>
      </c>
      <c r="E39" s="103">
        <v>144</v>
      </c>
      <c r="F39" s="113">
        <v>46.45161290322581</v>
      </c>
      <c r="G39" s="113">
        <v>0</v>
      </c>
      <c r="H39" s="114" t="s">
        <v>187</v>
      </c>
      <c r="I39" s="103"/>
      <c r="J39" s="107"/>
      <c r="K39" s="107"/>
      <c r="L39" s="107"/>
    </row>
    <row r="40" spans="1:12" ht="12.75">
      <c r="A40" s="103">
        <v>6</v>
      </c>
      <c r="B40" s="103" t="s">
        <v>9</v>
      </c>
      <c r="C40" s="103" t="s">
        <v>118</v>
      </c>
      <c r="D40" s="103">
        <v>33.5</v>
      </c>
      <c r="E40" s="103">
        <v>140.5</v>
      </c>
      <c r="F40" s="113">
        <v>45.322580645161295</v>
      </c>
      <c r="G40" s="113">
        <v>0</v>
      </c>
      <c r="H40" s="114" t="s">
        <v>187</v>
      </c>
      <c r="I40" s="103"/>
      <c r="J40" s="107"/>
      <c r="K40" s="107"/>
      <c r="L40" s="107"/>
    </row>
    <row r="41" spans="9:12" ht="12.75">
      <c r="I41" s="103"/>
      <c r="J41" s="107"/>
      <c r="K41" s="107"/>
      <c r="L41" s="107"/>
    </row>
    <row r="42" spans="9:12" ht="12.75">
      <c r="I42" s="103"/>
      <c r="J42" s="107"/>
      <c r="K42" s="107"/>
      <c r="L42" s="107"/>
    </row>
    <row r="43" spans="9:12" ht="12.75">
      <c r="I43" s="103"/>
      <c r="J43" s="107"/>
      <c r="K43" s="107"/>
      <c r="L43" s="107"/>
    </row>
    <row r="44" spans="9:12" ht="12.75">
      <c r="I44" s="103"/>
      <c r="J44" s="107"/>
      <c r="K44" s="107"/>
      <c r="L44" s="107"/>
    </row>
    <row r="45" spans="9:12" ht="12.75">
      <c r="I45" s="103"/>
      <c r="J45" s="107"/>
      <c r="K45" s="107"/>
      <c r="L45" s="107"/>
    </row>
    <row r="46" spans="9:12" ht="12.75">
      <c r="I46" s="103"/>
      <c r="J46" s="107"/>
      <c r="K46" s="107"/>
      <c r="L46" s="107"/>
    </row>
    <row r="47" spans="9:12" ht="12.75">
      <c r="I47" s="103"/>
      <c r="J47" s="107"/>
      <c r="K47" s="107"/>
      <c r="L47" s="107"/>
    </row>
    <row r="48" spans="9:12" ht="12.75">
      <c r="I48" s="103"/>
      <c r="J48" s="107"/>
      <c r="K48" s="107"/>
      <c r="L48" s="107"/>
    </row>
    <row r="49" spans="9:12" ht="12.75">
      <c r="I49" s="103"/>
      <c r="J49" s="107"/>
      <c r="K49" s="107"/>
      <c r="L49" s="107"/>
    </row>
    <row r="50" spans="9:12" ht="12.75">
      <c r="I50" s="103"/>
      <c r="J50" s="107"/>
      <c r="K50" s="107"/>
      <c r="L50" s="107"/>
    </row>
    <row r="51" spans="9:12" ht="12.75">
      <c r="I51" s="103"/>
      <c r="J51" s="107"/>
      <c r="K51" s="107"/>
      <c r="L51" s="107"/>
    </row>
    <row r="52" spans="9:12" ht="12.75">
      <c r="I52" s="103"/>
      <c r="J52" s="107"/>
      <c r="K52" s="107"/>
      <c r="L52" s="107"/>
    </row>
    <row r="53" spans="9:12" ht="12.75">
      <c r="I53" s="103"/>
      <c r="J53" s="107"/>
      <c r="K53" s="107"/>
      <c r="L53" s="107"/>
    </row>
    <row r="54" spans="9:12" ht="12.75">
      <c r="I54" s="103"/>
      <c r="J54" s="107"/>
      <c r="K54" s="107"/>
      <c r="L54" s="107"/>
    </row>
    <row r="55" spans="9:12" ht="12.75">
      <c r="I55" s="103"/>
      <c r="J55" s="107"/>
      <c r="K55" s="107"/>
      <c r="L55" s="107"/>
    </row>
    <row r="56" spans="9:12" ht="12.75">
      <c r="I56" s="103"/>
      <c r="J56" s="107"/>
      <c r="K56" s="107"/>
      <c r="L56" s="107"/>
    </row>
    <row r="57" spans="9:12" ht="12.75">
      <c r="I57" s="103"/>
      <c r="J57" s="107"/>
      <c r="K57" s="107"/>
      <c r="L57" s="107"/>
    </row>
    <row r="58" spans="9:12" ht="12.75">
      <c r="I58" s="103"/>
      <c r="J58" s="107"/>
      <c r="K58" s="107"/>
      <c r="L58" s="107"/>
    </row>
    <row r="59" spans="9:12" ht="12.75">
      <c r="I59" s="103"/>
      <c r="J59" s="107"/>
      <c r="K59" s="107"/>
      <c r="L59" s="107"/>
    </row>
    <row r="60" spans="9:12" ht="12.75">
      <c r="I60" s="103"/>
      <c r="J60" s="107"/>
      <c r="K60" s="107"/>
      <c r="L60" s="107"/>
    </row>
    <row r="61" spans="9:12" ht="12.75">
      <c r="I61" s="103"/>
      <c r="J61" s="107"/>
      <c r="K61" s="107"/>
      <c r="L61" s="107"/>
    </row>
    <row r="62" spans="9:12" ht="12.75">
      <c r="I62" s="103"/>
      <c r="J62" s="107"/>
      <c r="K62" s="107"/>
      <c r="L62" s="107"/>
    </row>
    <row r="63" spans="9:12" ht="12.75">
      <c r="I63" s="103"/>
      <c r="J63" s="107"/>
      <c r="K63" s="107"/>
      <c r="L63" s="107"/>
    </row>
    <row r="64" spans="9:12" ht="12.75">
      <c r="I64" s="103"/>
      <c r="J64" s="107"/>
      <c r="K64" s="107"/>
      <c r="L64" s="107"/>
    </row>
    <row r="65" spans="9:12" ht="12.75">
      <c r="I65" s="103"/>
      <c r="J65" s="107"/>
      <c r="K65" s="107"/>
      <c r="L65" s="107"/>
    </row>
    <row r="66" spans="9:12" ht="12.75">
      <c r="I66" s="103"/>
      <c r="J66" s="107"/>
      <c r="K66" s="107"/>
      <c r="L66" s="107"/>
    </row>
    <row r="67" spans="9:12" ht="12.75">
      <c r="I67" s="103"/>
      <c r="J67" s="107"/>
      <c r="K67" s="107"/>
      <c r="L67" s="107"/>
    </row>
    <row r="68" spans="9:12" ht="12.75">
      <c r="I68" s="103"/>
      <c r="J68" s="107"/>
      <c r="K68" s="107"/>
      <c r="L68" s="107"/>
    </row>
    <row r="69" spans="9:12" ht="12.75">
      <c r="I69" s="103"/>
      <c r="J69" s="107"/>
      <c r="K69" s="107"/>
      <c r="L69" s="107"/>
    </row>
    <row r="70" spans="9:12" ht="12.75">
      <c r="I70" s="103"/>
      <c r="J70" s="107"/>
      <c r="K70" s="107"/>
      <c r="L70" s="107"/>
    </row>
    <row r="71" spans="9:12" ht="12.75">
      <c r="I71" s="103"/>
      <c r="J71" s="107"/>
      <c r="K71" s="107"/>
      <c r="L71" s="107"/>
    </row>
    <row r="72" spans="9:12" ht="12.75">
      <c r="I72" s="103"/>
      <c r="J72" s="107"/>
      <c r="K72" s="107"/>
      <c r="L72" s="107"/>
    </row>
    <row r="73" spans="9:12" ht="12.75">
      <c r="I73" s="103"/>
      <c r="J73" s="107"/>
      <c r="K73" s="107"/>
      <c r="L73" s="107"/>
    </row>
    <row r="74" spans="9:12" ht="12.75">
      <c r="I74" s="103"/>
      <c r="J74" s="107"/>
      <c r="K74" s="107"/>
      <c r="L74" s="107"/>
    </row>
    <row r="75" spans="9:12" ht="12.75">
      <c r="I75" s="103"/>
      <c r="J75" s="107"/>
      <c r="K75" s="107"/>
      <c r="L75" s="107"/>
    </row>
    <row r="76" spans="9:12" ht="12.75">
      <c r="I76" s="103"/>
      <c r="J76" s="107"/>
      <c r="K76" s="107"/>
      <c r="L76" s="107"/>
    </row>
    <row r="77" spans="9:12" ht="12.75">
      <c r="I77" s="103"/>
      <c r="J77" s="107"/>
      <c r="K77" s="107"/>
      <c r="L77" s="107"/>
    </row>
    <row r="78" spans="9:12" ht="12.75">
      <c r="I78" s="103"/>
      <c r="K78" s="107"/>
      <c r="L78" s="107"/>
    </row>
    <row r="79" spans="9:12" ht="12.75">
      <c r="I79" s="103"/>
      <c r="J79" s="107"/>
      <c r="K79" s="107"/>
      <c r="L79" s="107"/>
    </row>
    <row r="80" spans="9:12" ht="12.75">
      <c r="I80" s="103"/>
      <c r="J80" s="107"/>
      <c r="K80" s="107"/>
      <c r="L80" s="107"/>
    </row>
    <row r="81" spans="9:12" ht="12.75">
      <c r="I81" s="103"/>
      <c r="J81" s="107"/>
      <c r="K81" s="107"/>
      <c r="L81" s="107"/>
    </row>
    <row r="82" spans="9:12" ht="12.75">
      <c r="I82" s="103"/>
      <c r="J82" s="107"/>
      <c r="K82" s="107"/>
      <c r="L82" s="107"/>
    </row>
    <row r="83" spans="9:12" ht="12.75">
      <c r="I83" s="103"/>
      <c r="J83" s="107"/>
      <c r="K83" s="107"/>
      <c r="L83" s="107"/>
    </row>
    <row r="84" spans="9:12" ht="12.75">
      <c r="I84" s="103"/>
      <c r="J84" s="107"/>
      <c r="K84" s="107"/>
      <c r="L84" s="107"/>
    </row>
    <row r="85" spans="9:12" ht="12.75">
      <c r="I85" s="103"/>
      <c r="J85" s="107"/>
      <c r="K85" s="107"/>
      <c r="L85" s="107"/>
    </row>
    <row r="86" spans="9:12" ht="12.75">
      <c r="I86" s="103"/>
      <c r="J86" s="107"/>
      <c r="K86" s="107"/>
      <c r="L86" s="107"/>
    </row>
    <row r="87" spans="9:12" ht="12.75">
      <c r="I87" s="103"/>
      <c r="J87" s="107"/>
      <c r="K87" s="107"/>
      <c r="L87" s="107"/>
    </row>
    <row r="88" spans="9:12" ht="12.75">
      <c r="I88" s="103"/>
      <c r="J88" s="107"/>
      <c r="K88" s="107"/>
      <c r="L88" s="107"/>
    </row>
    <row r="89" spans="9:12" ht="12.75">
      <c r="I89" s="103"/>
      <c r="J89" s="107"/>
      <c r="K89" s="107"/>
      <c r="L89" s="107"/>
    </row>
    <row r="90" spans="9:12" ht="12.75">
      <c r="I90" s="103"/>
      <c r="J90" s="107"/>
      <c r="K90" s="107"/>
      <c r="L90" s="107"/>
    </row>
    <row r="91" spans="9:12" ht="12.75">
      <c r="I91" s="103"/>
      <c r="J91" s="107"/>
      <c r="K91" s="107"/>
      <c r="L91" s="107"/>
    </row>
    <row r="92" spans="9:12" ht="12.75">
      <c r="I92" s="103"/>
      <c r="J92" s="107"/>
      <c r="K92" s="107"/>
      <c r="L92" s="107"/>
    </row>
    <row r="93" spans="9:12" ht="12.75">
      <c r="I93" s="103"/>
      <c r="J93" s="107"/>
      <c r="K93" s="107"/>
      <c r="L93" s="107"/>
    </row>
    <row r="94" spans="9:12" ht="12.75">
      <c r="I94" s="103"/>
      <c r="J94" s="107"/>
      <c r="K94" s="107"/>
      <c r="L94" s="107"/>
    </row>
    <row r="95" spans="9:12" ht="12.75">
      <c r="I95" s="103"/>
      <c r="J95" s="107"/>
      <c r="K95" s="107"/>
      <c r="L95" s="107"/>
    </row>
    <row r="96" spans="9:12" ht="12.75">
      <c r="I96" s="103"/>
      <c r="J96" s="107"/>
      <c r="K96" s="107"/>
      <c r="L96" s="107"/>
    </row>
    <row r="97" spans="9:12" ht="12.75">
      <c r="I97" s="103"/>
      <c r="J97" s="107"/>
      <c r="K97" s="107"/>
      <c r="L97" s="107"/>
    </row>
    <row r="98" spans="9:12" ht="12.75">
      <c r="I98" s="103"/>
      <c r="J98" s="107"/>
      <c r="K98" s="107"/>
      <c r="L98" s="107"/>
    </row>
    <row r="99" spans="9:12" ht="12.75">
      <c r="I99" s="103"/>
      <c r="J99" s="107"/>
      <c r="K99" s="107"/>
      <c r="L99" s="107"/>
    </row>
    <row r="100" spans="9:12" ht="12.75">
      <c r="I100" s="103"/>
      <c r="J100" s="107"/>
      <c r="K100" s="107"/>
      <c r="L100" s="107"/>
    </row>
    <row r="101" spans="9:12" ht="12.75">
      <c r="I101" s="103"/>
      <c r="J101" s="107"/>
      <c r="K101" s="107"/>
      <c r="L101" s="107"/>
    </row>
    <row r="102" spans="9:12" ht="12.75">
      <c r="I102" s="103"/>
      <c r="J102" s="107"/>
      <c r="K102" s="107"/>
      <c r="L102" s="107"/>
    </row>
    <row r="103" spans="9:12" ht="12.75">
      <c r="I103" s="103"/>
      <c r="J103" s="107"/>
      <c r="K103" s="107"/>
      <c r="L103" s="107"/>
    </row>
    <row r="104" spans="9:12" ht="12.75">
      <c r="I104" s="103"/>
      <c r="J104" s="107"/>
      <c r="K104" s="107"/>
      <c r="L104" s="107"/>
    </row>
    <row r="105" spans="9:12" ht="12.75">
      <c r="I105" s="103"/>
      <c r="J105" s="107"/>
      <c r="K105" s="107"/>
      <c r="L105" s="107"/>
    </row>
    <row r="106" spans="9:12" ht="12.75">
      <c r="I106" s="103"/>
      <c r="J106" s="107"/>
      <c r="K106" s="107"/>
      <c r="L106" s="107"/>
    </row>
    <row r="107" spans="9:12" ht="12.75">
      <c r="I107" s="103"/>
      <c r="J107" s="107"/>
      <c r="K107" s="107"/>
      <c r="L107" s="107"/>
    </row>
    <row r="108" spans="9:12" ht="12.75">
      <c r="I108" s="103"/>
      <c r="J108" s="107"/>
      <c r="K108" s="107"/>
      <c r="L108" s="107"/>
    </row>
    <row r="109" spans="9:12" ht="12.75">
      <c r="I109" s="103"/>
      <c r="J109" s="107"/>
      <c r="K109" s="107"/>
      <c r="L109" s="107"/>
    </row>
    <row r="110" spans="9:12" ht="12.75">
      <c r="I110" s="103"/>
      <c r="J110" s="107"/>
      <c r="K110" s="107"/>
      <c r="L110" s="107"/>
    </row>
  </sheetData>
  <sheetProtection/>
  <mergeCells count="1">
    <mergeCell ref="J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9"/>
  <sheetViews>
    <sheetView zoomScalePageLayoutView="0" workbookViewId="0" topLeftCell="A41">
      <selection activeCell="G93" sqref="G93:G97"/>
    </sheetView>
  </sheetViews>
  <sheetFormatPr defaultColWidth="9.140625" defaultRowHeight="12.75"/>
  <cols>
    <col min="2" max="2" width="21.00390625" style="0" customWidth="1"/>
    <col min="3" max="3" width="23.421875" style="0" customWidth="1"/>
    <col min="4" max="4" width="12.57421875" style="0" customWidth="1"/>
    <col min="5" max="5" width="13.28125" style="0" customWidth="1"/>
    <col min="6" max="6" width="13.57421875" style="0" customWidth="1"/>
    <col min="7" max="7" width="11.7109375" style="0" customWidth="1"/>
  </cols>
  <sheetData>
    <row r="1" spans="1:8" ht="12.75">
      <c r="A1" s="100" t="s">
        <v>149</v>
      </c>
      <c r="B1" s="100" t="s">
        <v>150</v>
      </c>
      <c r="C1" s="100" t="s">
        <v>151</v>
      </c>
      <c r="D1" s="101" t="s">
        <v>152</v>
      </c>
      <c r="E1" s="101" t="s">
        <v>153</v>
      </c>
      <c r="F1" s="102" t="s">
        <v>154</v>
      </c>
      <c r="G1" s="102" t="s">
        <v>155</v>
      </c>
      <c r="H1" s="102" t="s">
        <v>156</v>
      </c>
    </row>
    <row r="2" spans="1:8" ht="12.75">
      <c r="A2" s="108"/>
      <c r="B2" s="109" t="s">
        <v>158</v>
      </c>
      <c r="C2" s="108"/>
      <c r="D2" s="108"/>
      <c r="E2" s="108"/>
      <c r="F2" s="110"/>
      <c r="G2" s="110"/>
      <c r="H2" s="110"/>
    </row>
    <row r="3" spans="1:8" ht="12.75">
      <c r="A3" s="103">
        <v>1</v>
      </c>
      <c r="B3" s="103" t="s">
        <v>9</v>
      </c>
      <c r="C3" s="103" t="s">
        <v>241</v>
      </c>
      <c r="D3" s="103">
        <v>26</v>
      </c>
      <c r="E3" s="103">
        <v>127</v>
      </c>
      <c r="F3" s="113">
        <v>63.5</v>
      </c>
      <c r="G3" s="113">
        <v>4</v>
      </c>
      <c r="H3" s="114"/>
    </row>
    <row r="4" spans="1:8" ht="12.75">
      <c r="A4" s="103">
        <v>2</v>
      </c>
      <c r="B4" s="103" t="s">
        <v>9</v>
      </c>
      <c r="C4" s="103" t="s">
        <v>241</v>
      </c>
      <c r="D4" s="103">
        <v>26</v>
      </c>
      <c r="E4" s="103">
        <v>132</v>
      </c>
      <c r="F4" s="113">
        <v>66</v>
      </c>
      <c r="G4" s="113">
        <v>5</v>
      </c>
      <c r="H4" s="114"/>
    </row>
    <row r="5" spans="1:8" ht="12.75" hidden="1">
      <c r="A5" s="103">
        <v>3</v>
      </c>
      <c r="B5" s="103">
        <v>0</v>
      </c>
      <c r="C5" s="103">
        <v>0</v>
      </c>
      <c r="D5" s="103">
        <v>0</v>
      </c>
      <c r="E5" s="103">
        <v>0</v>
      </c>
      <c r="F5" s="113">
        <v>0</v>
      </c>
      <c r="G5" s="113">
        <v>0</v>
      </c>
      <c r="H5" s="114"/>
    </row>
    <row r="6" spans="1:8" ht="12.75" hidden="1">
      <c r="A6" s="103">
        <v>4</v>
      </c>
      <c r="B6" s="103">
        <v>0</v>
      </c>
      <c r="C6" s="103">
        <v>0</v>
      </c>
      <c r="D6" s="103">
        <v>0</v>
      </c>
      <c r="E6" s="103">
        <v>0</v>
      </c>
      <c r="F6" s="113">
        <v>0</v>
      </c>
      <c r="G6" s="113">
        <v>0</v>
      </c>
      <c r="H6" s="114"/>
    </row>
    <row r="7" spans="1:8" ht="12.75" hidden="1">
      <c r="A7" s="103">
        <v>5</v>
      </c>
      <c r="B7" s="103">
        <v>0</v>
      </c>
      <c r="C7" s="103">
        <v>0</v>
      </c>
      <c r="D7" s="103">
        <v>0</v>
      </c>
      <c r="E7" s="103">
        <v>0</v>
      </c>
      <c r="F7" s="113">
        <v>0</v>
      </c>
      <c r="G7" s="113">
        <v>0</v>
      </c>
      <c r="H7" s="114"/>
    </row>
    <row r="8" spans="1:8" ht="12.75" hidden="1">
      <c r="A8" s="103">
        <v>6</v>
      </c>
      <c r="B8" s="103">
        <v>0</v>
      </c>
      <c r="C8" s="103">
        <v>0</v>
      </c>
      <c r="D8" s="103">
        <v>0</v>
      </c>
      <c r="E8" s="103">
        <v>0</v>
      </c>
      <c r="F8" s="113">
        <v>0</v>
      </c>
      <c r="G8" s="113">
        <v>0</v>
      </c>
      <c r="H8" s="114"/>
    </row>
    <row r="9" spans="1:8" ht="12.75" hidden="1">
      <c r="A9" s="103">
        <v>7</v>
      </c>
      <c r="B9" s="103">
        <v>0</v>
      </c>
      <c r="C9" s="103">
        <v>0</v>
      </c>
      <c r="D9" s="103">
        <v>0</v>
      </c>
      <c r="E9" s="103">
        <v>0</v>
      </c>
      <c r="F9" s="113">
        <v>0</v>
      </c>
      <c r="G9" s="113">
        <v>0</v>
      </c>
      <c r="H9" s="114"/>
    </row>
    <row r="10" spans="1:8" ht="12.75" hidden="1">
      <c r="A10" s="103">
        <v>8</v>
      </c>
      <c r="B10" s="103">
        <v>0</v>
      </c>
      <c r="C10" s="103">
        <v>0</v>
      </c>
      <c r="D10" s="103">
        <v>0</v>
      </c>
      <c r="E10" s="103">
        <v>0</v>
      </c>
      <c r="F10" s="113">
        <v>0</v>
      </c>
      <c r="G10" s="113">
        <v>0</v>
      </c>
      <c r="H10" s="114"/>
    </row>
    <row r="11" spans="1:8" ht="12.75" hidden="1">
      <c r="A11" s="103">
        <v>9</v>
      </c>
      <c r="B11" s="103">
        <v>0</v>
      </c>
      <c r="C11" s="103">
        <v>0</v>
      </c>
      <c r="D11" s="103">
        <v>0</v>
      </c>
      <c r="E11" s="103">
        <v>0</v>
      </c>
      <c r="F11" s="113">
        <v>0</v>
      </c>
      <c r="G11" s="113">
        <v>0</v>
      </c>
      <c r="H11" s="114"/>
    </row>
    <row r="12" spans="1:8" ht="12.75" hidden="1">
      <c r="A12" s="103">
        <v>10</v>
      </c>
      <c r="B12" s="103">
        <v>0</v>
      </c>
      <c r="C12" s="103">
        <v>0</v>
      </c>
      <c r="D12" s="103">
        <v>0</v>
      </c>
      <c r="E12" s="103">
        <v>0</v>
      </c>
      <c r="F12" s="113">
        <v>0</v>
      </c>
      <c r="G12" s="113">
        <v>0</v>
      </c>
      <c r="H12" s="114"/>
    </row>
    <row r="13" spans="1:8" ht="12.75">
      <c r="A13" s="103"/>
      <c r="B13" s="103"/>
      <c r="C13" s="103"/>
      <c r="D13" s="103"/>
      <c r="E13" s="103"/>
      <c r="F13" s="113"/>
      <c r="G13" s="113"/>
      <c r="H13" s="113"/>
    </row>
    <row r="14" spans="1:8" ht="12.75">
      <c r="A14" s="108"/>
      <c r="B14" s="109" t="s">
        <v>5</v>
      </c>
      <c r="C14" s="108"/>
      <c r="D14" s="108"/>
      <c r="E14" s="108"/>
      <c r="F14" s="110"/>
      <c r="G14" s="110"/>
      <c r="H14" s="110"/>
    </row>
    <row r="15" spans="1:8" ht="12.75">
      <c r="A15" s="122" t="s">
        <v>216</v>
      </c>
      <c r="B15" s="103" t="s">
        <v>10</v>
      </c>
      <c r="C15" s="103" t="s">
        <v>231</v>
      </c>
      <c r="D15" s="103">
        <v>52</v>
      </c>
      <c r="E15" s="103">
        <v>164</v>
      </c>
      <c r="F15" s="113">
        <v>65.60000000000001</v>
      </c>
      <c r="G15" s="113"/>
      <c r="H15" s="113"/>
    </row>
    <row r="16" spans="1:8" ht="12.75">
      <c r="A16" s="103">
        <v>1</v>
      </c>
      <c r="B16" s="103" t="s">
        <v>134</v>
      </c>
      <c r="C16" s="103" t="s">
        <v>135</v>
      </c>
      <c r="D16" s="103">
        <v>54</v>
      </c>
      <c r="E16" s="103">
        <v>163</v>
      </c>
      <c r="F16" s="113">
        <v>65.2</v>
      </c>
      <c r="G16" s="113">
        <v>5</v>
      </c>
      <c r="H16" s="114">
        <v>5</v>
      </c>
    </row>
    <row r="17" spans="1:8" ht="12.75">
      <c r="A17" s="103">
        <v>2</v>
      </c>
      <c r="B17" s="103" t="s">
        <v>229</v>
      </c>
      <c r="C17" s="103" t="s">
        <v>230</v>
      </c>
      <c r="D17" s="103">
        <v>54</v>
      </c>
      <c r="E17" s="103">
        <v>161</v>
      </c>
      <c r="F17" s="113">
        <v>64.4</v>
      </c>
      <c r="G17" s="113">
        <v>5</v>
      </c>
      <c r="H17" s="114">
        <v>4</v>
      </c>
    </row>
    <row r="18" spans="1:8" ht="12.75">
      <c r="A18" s="103">
        <v>3</v>
      </c>
      <c r="B18" s="103" t="s">
        <v>83</v>
      </c>
      <c r="C18" s="103" t="s">
        <v>231</v>
      </c>
      <c r="D18" s="103">
        <v>52</v>
      </c>
      <c r="E18" s="103">
        <v>158</v>
      </c>
      <c r="F18" s="113">
        <v>63.2</v>
      </c>
      <c r="G18" s="113">
        <v>4</v>
      </c>
      <c r="H18" s="114">
        <v>3</v>
      </c>
    </row>
    <row r="19" spans="1:8" ht="12.75">
      <c r="A19" s="103">
        <v>4</v>
      </c>
      <c r="B19" s="103" t="s">
        <v>206</v>
      </c>
      <c r="C19" s="103" t="s">
        <v>127</v>
      </c>
      <c r="D19" s="103">
        <v>52</v>
      </c>
      <c r="E19" s="103">
        <v>157</v>
      </c>
      <c r="F19" s="113">
        <v>62.8</v>
      </c>
      <c r="G19" s="113">
        <v>4</v>
      </c>
      <c r="H19" s="114">
        <v>2</v>
      </c>
    </row>
    <row r="20" spans="1:8" ht="12.75">
      <c r="A20" s="103">
        <v>5</v>
      </c>
      <c r="B20" s="103" t="s">
        <v>232</v>
      </c>
      <c r="C20" s="103" t="s">
        <v>233</v>
      </c>
      <c r="D20" s="103">
        <v>44</v>
      </c>
      <c r="E20" s="103">
        <v>143</v>
      </c>
      <c r="F20" s="113">
        <v>57.199999999999996</v>
      </c>
      <c r="G20" s="113">
        <v>2</v>
      </c>
      <c r="H20" s="114">
        <v>1</v>
      </c>
    </row>
    <row r="21" spans="1:8" ht="12.75" hidden="1">
      <c r="A21" s="103">
        <v>7</v>
      </c>
      <c r="B21" s="103">
        <v>0</v>
      </c>
      <c r="C21" s="103">
        <v>0</v>
      </c>
      <c r="D21" s="103">
        <v>0</v>
      </c>
      <c r="E21" s="103">
        <v>0</v>
      </c>
      <c r="F21" s="113">
        <v>0</v>
      </c>
      <c r="G21" s="113">
        <v>0</v>
      </c>
      <c r="H21" s="114">
        <v>0</v>
      </c>
    </row>
    <row r="22" spans="1:8" ht="12.75" hidden="1">
      <c r="A22" s="103">
        <v>8</v>
      </c>
      <c r="B22" s="103">
        <v>0</v>
      </c>
      <c r="C22" s="103">
        <v>0</v>
      </c>
      <c r="D22" s="103">
        <v>0</v>
      </c>
      <c r="E22" s="103">
        <v>0</v>
      </c>
      <c r="F22" s="113">
        <v>0</v>
      </c>
      <c r="G22" s="113">
        <v>0</v>
      </c>
      <c r="H22" s="114">
        <v>0</v>
      </c>
    </row>
    <row r="23" spans="1:8" ht="12.75" hidden="1">
      <c r="A23" s="103">
        <v>9</v>
      </c>
      <c r="B23" s="103">
        <v>0</v>
      </c>
      <c r="C23" s="103">
        <v>0</v>
      </c>
      <c r="D23" s="103">
        <v>0</v>
      </c>
      <c r="E23" s="103">
        <v>0</v>
      </c>
      <c r="F23" s="113">
        <v>0</v>
      </c>
      <c r="G23" s="113">
        <v>0</v>
      </c>
      <c r="H23" s="114">
        <v>0</v>
      </c>
    </row>
    <row r="24" spans="1:8" ht="12.75" hidden="1">
      <c r="A24" s="103">
        <v>10</v>
      </c>
      <c r="B24" s="103">
        <v>0</v>
      </c>
      <c r="C24" s="103">
        <v>0</v>
      </c>
      <c r="D24" s="103">
        <v>0</v>
      </c>
      <c r="E24" s="103">
        <v>0</v>
      </c>
      <c r="F24" s="113">
        <v>0</v>
      </c>
      <c r="G24" s="113">
        <v>0</v>
      </c>
      <c r="H24" s="114">
        <v>0</v>
      </c>
    </row>
    <row r="25" spans="1:8" ht="12.75" hidden="1">
      <c r="A25" s="103">
        <v>11</v>
      </c>
      <c r="B25" s="103">
        <v>0</v>
      </c>
      <c r="C25" s="103">
        <v>0</v>
      </c>
      <c r="D25" s="103">
        <v>0</v>
      </c>
      <c r="E25" s="103">
        <v>0</v>
      </c>
      <c r="F25" s="113">
        <v>0</v>
      </c>
      <c r="G25" s="113">
        <v>0</v>
      </c>
      <c r="H25" s="114">
        <v>0</v>
      </c>
    </row>
    <row r="26" spans="1:8" ht="12.75" hidden="1">
      <c r="A26" s="103">
        <v>12</v>
      </c>
      <c r="B26" s="103">
        <v>0</v>
      </c>
      <c r="C26" s="103">
        <v>0</v>
      </c>
      <c r="D26" s="103">
        <v>0</v>
      </c>
      <c r="E26" s="103">
        <v>0</v>
      </c>
      <c r="F26" s="113">
        <v>0</v>
      </c>
      <c r="G26" s="113">
        <v>0</v>
      </c>
      <c r="H26" s="114">
        <v>0</v>
      </c>
    </row>
    <row r="27" spans="1:8" ht="12.75" hidden="1">
      <c r="A27" s="103">
        <v>13</v>
      </c>
      <c r="B27" s="103">
        <v>0</v>
      </c>
      <c r="C27" s="103">
        <v>0</v>
      </c>
      <c r="D27" s="103">
        <v>0</v>
      </c>
      <c r="E27" s="103">
        <v>0</v>
      </c>
      <c r="F27" s="113">
        <v>0</v>
      </c>
      <c r="G27" s="113">
        <v>0</v>
      </c>
      <c r="H27" s="114">
        <v>0</v>
      </c>
    </row>
    <row r="28" spans="1:8" ht="12.75" hidden="1">
      <c r="A28" s="103">
        <v>14</v>
      </c>
      <c r="B28" s="103">
        <v>0</v>
      </c>
      <c r="C28" s="103">
        <v>0</v>
      </c>
      <c r="D28" s="103">
        <v>0</v>
      </c>
      <c r="E28" s="103">
        <v>0</v>
      </c>
      <c r="F28" s="113">
        <v>0</v>
      </c>
      <c r="G28" s="113">
        <v>0</v>
      </c>
      <c r="H28" s="114">
        <v>0</v>
      </c>
    </row>
    <row r="29" spans="1:8" ht="12.75" hidden="1">
      <c r="A29" s="103">
        <v>15</v>
      </c>
      <c r="B29" s="103">
        <v>0</v>
      </c>
      <c r="C29" s="103">
        <v>0</v>
      </c>
      <c r="D29" s="103">
        <v>0</v>
      </c>
      <c r="E29" s="103">
        <v>0</v>
      </c>
      <c r="F29" s="113">
        <v>0</v>
      </c>
      <c r="G29" s="113">
        <v>0</v>
      </c>
      <c r="H29" s="114">
        <v>0</v>
      </c>
    </row>
    <row r="30" spans="1:8" ht="12.75" hidden="1">
      <c r="A30" s="103">
        <v>16</v>
      </c>
      <c r="B30" s="103">
        <v>0</v>
      </c>
      <c r="C30" s="103">
        <v>0</v>
      </c>
      <c r="D30" s="103">
        <v>0</v>
      </c>
      <c r="E30" s="103">
        <v>0</v>
      </c>
      <c r="F30" s="113">
        <v>0</v>
      </c>
      <c r="G30" s="113">
        <v>0</v>
      </c>
      <c r="H30" s="114">
        <v>0</v>
      </c>
    </row>
    <row r="31" spans="1:8" ht="12.75" hidden="1">
      <c r="A31" s="103">
        <v>17</v>
      </c>
      <c r="B31" s="103">
        <v>0</v>
      </c>
      <c r="C31" s="103">
        <v>0</v>
      </c>
      <c r="D31" s="103">
        <v>0</v>
      </c>
      <c r="E31" s="103">
        <v>0</v>
      </c>
      <c r="F31" s="113">
        <v>0</v>
      </c>
      <c r="G31" s="113">
        <v>0</v>
      </c>
      <c r="H31" s="114">
        <v>0</v>
      </c>
    </row>
    <row r="32" spans="1:8" ht="12.75" hidden="1">
      <c r="A32" s="103">
        <v>18</v>
      </c>
      <c r="B32" s="103">
        <v>0</v>
      </c>
      <c r="C32" s="103">
        <v>0</v>
      </c>
      <c r="D32" s="103">
        <v>0</v>
      </c>
      <c r="E32" s="103">
        <v>0</v>
      </c>
      <c r="F32" s="113">
        <v>0</v>
      </c>
      <c r="G32" s="113">
        <v>0</v>
      </c>
      <c r="H32" s="114">
        <v>0</v>
      </c>
    </row>
    <row r="33" spans="1:8" ht="12.75" hidden="1">
      <c r="A33" s="103">
        <v>19</v>
      </c>
      <c r="B33" s="103">
        <v>0</v>
      </c>
      <c r="C33" s="103">
        <v>0</v>
      </c>
      <c r="D33" s="103">
        <v>0</v>
      </c>
      <c r="E33" s="103">
        <v>0</v>
      </c>
      <c r="F33" s="113">
        <v>0</v>
      </c>
      <c r="G33" s="113">
        <v>0</v>
      </c>
      <c r="H33" s="114">
        <v>0</v>
      </c>
    </row>
    <row r="34" spans="1:8" ht="12.75" hidden="1">
      <c r="A34" s="103">
        <v>20</v>
      </c>
      <c r="B34" s="103">
        <v>0</v>
      </c>
      <c r="C34" s="103">
        <v>0</v>
      </c>
      <c r="D34" s="103">
        <v>0</v>
      </c>
      <c r="E34" s="103">
        <v>0</v>
      </c>
      <c r="F34" s="113">
        <v>0</v>
      </c>
      <c r="G34" s="113">
        <v>0</v>
      </c>
      <c r="H34" s="114">
        <v>0</v>
      </c>
    </row>
    <row r="35" spans="1:8" ht="12.75">
      <c r="A35" s="103"/>
      <c r="B35" s="103"/>
      <c r="C35" s="103"/>
      <c r="D35" s="103"/>
      <c r="E35" s="103"/>
      <c r="F35" s="113"/>
      <c r="G35" s="113"/>
      <c r="H35" s="113"/>
    </row>
    <row r="36" spans="1:8" ht="12.75">
      <c r="A36" s="108"/>
      <c r="B36" s="109" t="s">
        <v>120</v>
      </c>
      <c r="C36" s="108"/>
      <c r="D36" s="108"/>
      <c r="E36" s="108"/>
      <c r="F36" s="110"/>
      <c r="G36" s="110"/>
      <c r="H36" s="110"/>
    </row>
    <row r="37" spans="1:8" ht="12.75">
      <c r="A37" s="103">
        <v>1</v>
      </c>
      <c r="B37" s="103" t="s">
        <v>229</v>
      </c>
      <c r="C37" s="103" t="s">
        <v>230</v>
      </c>
      <c r="D37" s="103">
        <v>41</v>
      </c>
      <c r="E37" s="103">
        <v>178</v>
      </c>
      <c r="F37" s="113">
        <v>65.92592592592592</v>
      </c>
      <c r="G37" s="113">
        <v>5</v>
      </c>
      <c r="H37" s="114">
        <v>5</v>
      </c>
    </row>
    <row r="38" spans="1:8" ht="12.75">
      <c r="A38" s="103">
        <v>2</v>
      </c>
      <c r="B38" s="103" t="s">
        <v>206</v>
      </c>
      <c r="C38" s="103" t="s">
        <v>127</v>
      </c>
      <c r="D38" s="103">
        <v>41</v>
      </c>
      <c r="E38" s="103">
        <v>177</v>
      </c>
      <c r="F38" s="113">
        <v>65.55555555555556</v>
      </c>
      <c r="G38" s="113">
        <v>5</v>
      </c>
      <c r="H38" s="114">
        <v>4</v>
      </c>
    </row>
    <row r="39" spans="1:8" ht="12.75">
      <c r="A39" s="103">
        <v>3</v>
      </c>
      <c r="B39" s="103" t="s">
        <v>134</v>
      </c>
      <c r="C39" s="103" t="s">
        <v>195</v>
      </c>
      <c r="D39" s="103">
        <v>41</v>
      </c>
      <c r="E39" s="103">
        <v>175</v>
      </c>
      <c r="F39" s="113">
        <v>64.81481481481481</v>
      </c>
      <c r="G39" s="113">
        <v>5</v>
      </c>
      <c r="H39" s="114">
        <v>3</v>
      </c>
    </row>
    <row r="40" spans="1:8" ht="12.75">
      <c r="A40" s="103">
        <v>4</v>
      </c>
      <c r="B40" s="103" t="s">
        <v>232</v>
      </c>
      <c r="C40" s="103" t="s">
        <v>233</v>
      </c>
      <c r="D40" s="103">
        <v>39</v>
      </c>
      <c r="E40" s="103">
        <v>171</v>
      </c>
      <c r="F40" s="113">
        <v>63.33333333333333</v>
      </c>
      <c r="G40" s="113">
        <v>4</v>
      </c>
      <c r="H40" s="114">
        <v>2</v>
      </c>
    </row>
    <row r="41" spans="1:8" ht="12.75">
      <c r="A41" s="122" t="s">
        <v>216</v>
      </c>
      <c r="B41" s="103" t="s">
        <v>10</v>
      </c>
      <c r="C41" s="103" t="s">
        <v>231</v>
      </c>
      <c r="D41" s="103">
        <v>35</v>
      </c>
      <c r="E41" s="103">
        <v>167</v>
      </c>
      <c r="F41" s="113">
        <v>61.85185185185185</v>
      </c>
      <c r="G41" s="113"/>
      <c r="H41" s="114"/>
    </row>
    <row r="42" spans="1:8" ht="12.75" hidden="1">
      <c r="A42" s="103">
        <v>6</v>
      </c>
      <c r="B42" s="103">
        <v>0</v>
      </c>
      <c r="C42" s="103">
        <v>0</v>
      </c>
      <c r="D42" s="103">
        <v>0</v>
      </c>
      <c r="E42" s="103">
        <v>0</v>
      </c>
      <c r="F42" s="113">
        <v>0</v>
      </c>
      <c r="G42" s="113">
        <v>0</v>
      </c>
      <c r="H42" s="114">
        <v>0</v>
      </c>
    </row>
    <row r="43" spans="1:8" ht="12.75" hidden="1">
      <c r="A43" s="103">
        <v>7</v>
      </c>
      <c r="B43" s="103">
        <v>0</v>
      </c>
      <c r="C43" s="103">
        <v>0</v>
      </c>
      <c r="D43" s="103">
        <v>0</v>
      </c>
      <c r="E43" s="103">
        <v>0</v>
      </c>
      <c r="F43" s="113">
        <v>0</v>
      </c>
      <c r="G43" s="113">
        <v>0</v>
      </c>
      <c r="H43" s="114">
        <v>0</v>
      </c>
    </row>
    <row r="44" spans="1:8" ht="12.75" hidden="1">
      <c r="A44" s="103">
        <v>8</v>
      </c>
      <c r="B44" s="103">
        <v>0</v>
      </c>
      <c r="C44" s="103">
        <v>0</v>
      </c>
      <c r="D44" s="103">
        <v>0</v>
      </c>
      <c r="E44" s="103">
        <v>0</v>
      </c>
      <c r="F44" s="113">
        <v>0</v>
      </c>
      <c r="G44" s="113">
        <v>0</v>
      </c>
      <c r="H44" s="114">
        <v>0</v>
      </c>
    </row>
    <row r="45" spans="1:8" ht="12.75" hidden="1">
      <c r="A45" s="103">
        <v>9</v>
      </c>
      <c r="B45" s="103">
        <v>0</v>
      </c>
      <c r="C45" s="103">
        <v>0</v>
      </c>
      <c r="D45" s="103">
        <v>0</v>
      </c>
      <c r="E45" s="103">
        <v>0</v>
      </c>
      <c r="F45" s="113">
        <v>0</v>
      </c>
      <c r="G45" s="113">
        <v>0</v>
      </c>
      <c r="H45" s="114">
        <v>0</v>
      </c>
    </row>
    <row r="46" spans="1:8" ht="12.75" hidden="1">
      <c r="A46" s="103">
        <v>10</v>
      </c>
      <c r="B46" s="103">
        <v>0</v>
      </c>
      <c r="C46" s="103">
        <v>0</v>
      </c>
      <c r="D46" s="103">
        <v>0</v>
      </c>
      <c r="E46" s="103">
        <v>0</v>
      </c>
      <c r="F46" s="113">
        <v>0</v>
      </c>
      <c r="G46" s="113">
        <v>0</v>
      </c>
      <c r="H46" s="114">
        <v>0</v>
      </c>
    </row>
    <row r="47" spans="1:8" ht="12.75" hidden="1">
      <c r="A47" s="103">
        <v>11</v>
      </c>
      <c r="B47" s="103">
        <v>0</v>
      </c>
      <c r="C47" s="103">
        <v>0</v>
      </c>
      <c r="D47" s="103">
        <v>0</v>
      </c>
      <c r="E47" s="103">
        <v>0</v>
      </c>
      <c r="F47" s="113">
        <v>0</v>
      </c>
      <c r="G47" s="113">
        <v>0</v>
      </c>
      <c r="H47" s="114">
        <v>0</v>
      </c>
    </row>
    <row r="48" spans="1:8" ht="12.75" hidden="1">
      <c r="A48" s="103">
        <v>12</v>
      </c>
      <c r="B48" s="103">
        <v>0</v>
      </c>
      <c r="C48" s="103">
        <v>0</v>
      </c>
      <c r="D48" s="103">
        <v>0</v>
      </c>
      <c r="E48" s="103">
        <v>0</v>
      </c>
      <c r="F48" s="113">
        <v>0</v>
      </c>
      <c r="G48" s="113">
        <v>0</v>
      </c>
      <c r="H48" s="114">
        <v>0</v>
      </c>
    </row>
    <row r="49" spans="1:8" ht="12.75" hidden="1">
      <c r="A49" s="103">
        <v>13</v>
      </c>
      <c r="B49" s="103">
        <v>0</v>
      </c>
      <c r="C49" s="103">
        <v>0</v>
      </c>
      <c r="D49" s="103">
        <v>0</v>
      </c>
      <c r="E49" s="103">
        <v>0</v>
      </c>
      <c r="F49" s="113">
        <v>0</v>
      </c>
      <c r="G49" s="113">
        <v>0</v>
      </c>
      <c r="H49" s="114">
        <v>0</v>
      </c>
    </row>
    <row r="50" spans="1:8" ht="12.75" hidden="1">
      <c r="A50" s="103">
        <v>14</v>
      </c>
      <c r="B50" s="103">
        <v>0</v>
      </c>
      <c r="C50" s="103">
        <v>0</v>
      </c>
      <c r="D50" s="103">
        <v>0</v>
      </c>
      <c r="E50" s="103">
        <v>0</v>
      </c>
      <c r="F50" s="113">
        <v>0</v>
      </c>
      <c r="G50" s="113">
        <v>0</v>
      </c>
      <c r="H50" s="114">
        <v>0</v>
      </c>
    </row>
    <row r="51" spans="1:8" ht="12.75" hidden="1">
      <c r="A51" s="103">
        <v>15</v>
      </c>
      <c r="B51" s="103">
        <v>0</v>
      </c>
      <c r="C51" s="103">
        <v>0</v>
      </c>
      <c r="D51" s="103">
        <v>0</v>
      </c>
      <c r="E51" s="103">
        <v>0</v>
      </c>
      <c r="F51" s="113">
        <v>0</v>
      </c>
      <c r="G51" s="113">
        <v>0</v>
      </c>
      <c r="H51" s="114">
        <v>0</v>
      </c>
    </row>
    <row r="52" spans="1:8" ht="12.75" hidden="1">
      <c r="A52" s="103">
        <v>16</v>
      </c>
      <c r="B52" s="103">
        <v>0</v>
      </c>
      <c r="C52" s="103">
        <v>0</v>
      </c>
      <c r="D52" s="103">
        <v>0</v>
      </c>
      <c r="E52" s="103">
        <v>0</v>
      </c>
      <c r="F52" s="113">
        <v>0</v>
      </c>
      <c r="G52" s="113">
        <v>0</v>
      </c>
      <c r="H52" s="114">
        <v>0</v>
      </c>
    </row>
    <row r="53" spans="1:8" ht="12.75" hidden="1">
      <c r="A53" s="103">
        <v>17</v>
      </c>
      <c r="B53" s="103">
        <v>0</v>
      </c>
      <c r="C53" s="103">
        <v>0</v>
      </c>
      <c r="D53" s="103">
        <v>0</v>
      </c>
      <c r="E53" s="103">
        <v>0</v>
      </c>
      <c r="F53" s="113">
        <v>0</v>
      </c>
      <c r="G53" s="113">
        <v>0</v>
      </c>
      <c r="H53" s="114">
        <v>0</v>
      </c>
    </row>
    <row r="54" spans="1:8" ht="12.75" hidden="1">
      <c r="A54" s="103">
        <v>18</v>
      </c>
      <c r="B54" s="103">
        <v>0</v>
      </c>
      <c r="C54" s="103">
        <v>0</v>
      </c>
      <c r="D54" s="103">
        <v>0</v>
      </c>
      <c r="E54" s="103">
        <v>0</v>
      </c>
      <c r="F54" s="113">
        <v>0</v>
      </c>
      <c r="G54" s="113">
        <v>0</v>
      </c>
      <c r="H54" s="114">
        <v>0</v>
      </c>
    </row>
    <row r="55" spans="1:8" ht="12.75" hidden="1">
      <c r="A55" s="103">
        <v>19</v>
      </c>
      <c r="B55" s="103">
        <v>0</v>
      </c>
      <c r="C55" s="103">
        <v>0</v>
      </c>
      <c r="D55" s="103">
        <v>0</v>
      </c>
      <c r="E55" s="103">
        <v>0</v>
      </c>
      <c r="F55" s="113">
        <v>0</v>
      </c>
      <c r="G55" s="113">
        <v>0</v>
      </c>
      <c r="H55" s="114">
        <v>0</v>
      </c>
    </row>
    <row r="56" spans="1:8" ht="12.75" hidden="1">
      <c r="A56" s="103">
        <v>20</v>
      </c>
      <c r="B56" s="103">
        <v>0</v>
      </c>
      <c r="C56" s="103">
        <v>0</v>
      </c>
      <c r="D56" s="103">
        <v>0</v>
      </c>
      <c r="E56" s="103">
        <v>0</v>
      </c>
      <c r="F56" s="113">
        <v>0</v>
      </c>
      <c r="G56" s="113">
        <v>0</v>
      </c>
      <c r="H56" s="114">
        <v>0</v>
      </c>
    </row>
    <row r="57" spans="1:8" ht="12.75">
      <c r="A57" s="103"/>
      <c r="B57" s="103"/>
      <c r="C57" s="103"/>
      <c r="D57" s="103"/>
      <c r="E57" s="103"/>
      <c r="F57" s="113"/>
      <c r="G57" s="113"/>
      <c r="H57" s="113"/>
    </row>
    <row r="58" spans="1:8" ht="12.75">
      <c r="A58" s="108"/>
      <c r="B58" s="109" t="s">
        <v>185</v>
      </c>
      <c r="C58" s="108"/>
      <c r="D58" s="108"/>
      <c r="E58" s="108"/>
      <c r="F58" s="110"/>
      <c r="G58" s="110"/>
      <c r="H58" s="110"/>
    </row>
    <row r="59" spans="1:8" ht="12.75">
      <c r="A59" s="103">
        <v>1</v>
      </c>
      <c r="B59" s="103" t="s">
        <v>111</v>
      </c>
      <c r="C59" s="103" t="s">
        <v>234</v>
      </c>
      <c r="D59" s="103">
        <v>54</v>
      </c>
      <c r="E59" s="103">
        <v>174</v>
      </c>
      <c r="F59" s="113">
        <v>66.92307692307692</v>
      </c>
      <c r="G59" s="113">
        <v>5</v>
      </c>
      <c r="H59" s="114">
        <v>5</v>
      </c>
    </row>
    <row r="60" spans="1:8" ht="12.75">
      <c r="A60" s="103">
        <v>2</v>
      </c>
      <c r="B60" s="103" t="s">
        <v>10</v>
      </c>
      <c r="C60" s="103" t="s">
        <v>133</v>
      </c>
      <c r="D60" s="103">
        <v>56</v>
      </c>
      <c r="E60" s="103">
        <v>173</v>
      </c>
      <c r="F60" s="113">
        <v>66.53846153846153</v>
      </c>
      <c r="G60" s="113">
        <v>5</v>
      </c>
      <c r="H60" s="114">
        <v>4</v>
      </c>
    </row>
    <row r="61" spans="1:8" ht="12.75" hidden="1">
      <c r="A61" s="103">
        <v>3</v>
      </c>
      <c r="B61" s="103">
        <v>0</v>
      </c>
      <c r="C61" s="103">
        <v>0</v>
      </c>
      <c r="D61" s="103">
        <v>0</v>
      </c>
      <c r="E61" s="103">
        <v>0</v>
      </c>
      <c r="F61" s="113">
        <v>0</v>
      </c>
      <c r="G61" s="113">
        <v>0</v>
      </c>
      <c r="H61" s="114">
        <v>3</v>
      </c>
    </row>
    <row r="62" spans="1:8" ht="12.75" hidden="1">
      <c r="A62" s="103">
        <v>4</v>
      </c>
      <c r="B62" s="103">
        <v>0</v>
      </c>
      <c r="C62" s="103">
        <v>0</v>
      </c>
      <c r="D62" s="103">
        <v>0</v>
      </c>
      <c r="E62" s="103">
        <v>0</v>
      </c>
      <c r="F62" s="113">
        <v>0</v>
      </c>
      <c r="G62" s="113">
        <v>0</v>
      </c>
      <c r="H62" s="114">
        <v>2</v>
      </c>
    </row>
    <row r="63" spans="1:8" ht="12.75" hidden="1">
      <c r="A63" s="103">
        <v>5</v>
      </c>
      <c r="B63" s="103">
        <v>0</v>
      </c>
      <c r="C63" s="103">
        <v>0</v>
      </c>
      <c r="D63" s="103">
        <v>0</v>
      </c>
      <c r="E63" s="103">
        <v>0</v>
      </c>
      <c r="F63" s="113">
        <v>0</v>
      </c>
      <c r="G63" s="113">
        <v>0</v>
      </c>
      <c r="H63" s="114">
        <v>1</v>
      </c>
    </row>
    <row r="64" spans="1:8" ht="12.75" hidden="1">
      <c r="A64" s="103">
        <v>6</v>
      </c>
      <c r="B64" s="103">
        <v>0</v>
      </c>
      <c r="C64" s="103">
        <v>0</v>
      </c>
      <c r="D64" s="103">
        <v>0</v>
      </c>
      <c r="E64" s="103">
        <v>0</v>
      </c>
      <c r="F64" s="113">
        <v>0</v>
      </c>
      <c r="G64" s="113">
        <v>0</v>
      </c>
      <c r="H64" s="114">
        <v>0</v>
      </c>
    </row>
    <row r="65" spans="1:8" ht="12.75" hidden="1">
      <c r="A65" s="103">
        <v>7</v>
      </c>
      <c r="B65" s="103">
        <v>0</v>
      </c>
      <c r="C65" s="103">
        <v>0</v>
      </c>
      <c r="D65" s="103">
        <v>0</v>
      </c>
      <c r="E65" s="103">
        <v>0</v>
      </c>
      <c r="F65" s="113">
        <v>0</v>
      </c>
      <c r="G65" s="113">
        <v>0</v>
      </c>
      <c r="H65" s="114">
        <v>0</v>
      </c>
    </row>
    <row r="66" spans="1:8" ht="12.75" hidden="1">
      <c r="A66" s="103">
        <v>8</v>
      </c>
      <c r="B66" s="103">
        <v>0</v>
      </c>
      <c r="C66" s="103">
        <v>0</v>
      </c>
      <c r="D66" s="103">
        <v>0</v>
      </c>
      <c r="E66" s="103">
        <v>0</v>
      </c>
      <c r="F66" s="113">
        <v>0</v>
      </c>
      <c r="G66" s="113">
        <v>0</v>
      </c>
      <c r="H66" s="114">
        <v>0</v>
      </c>
    </row>
    <row r="67" spans="1:8" ht="12.75" hidden="1">
      <c r="A67" s="103">
        <v>9</v>
      </c>
      <c r="B67" s="103">
        <v>0</v>
      </c>
      <c r="C67" s="103">
        <v>0</v>
      </c>
      <c r="D67" s="103">
        <v>0</v>
      </c>
      <c r="E67" s="103">
        <v>0</v>
      </c>
      <c r="F67" s="113">
        <v>0</v>
      </c>
      <c r="G67" s="113">
        <v>0</v>
      </c>
      <c r="H67" s="114">
        <v>0</v>
      </c>
    </row>
    <row r="68" spans="1:8" ht="12.75" hidden="1">
      <c r="A68" s="103">
        <v>10</v>
      </c>
      <c r="B68" s="103">
        <v>0</v>
      </c>
      <c r="C68" s="103">
        <v>0</v>
      </c>
      <c r="D68" s="103">
        <v>0</v>
      </c>
      <c r="E68" s="103">
        <v>0</v>
      </c>
      <c r="F68" s="113">
        <v>0</v>
      </c>
      <c r="G68" s="113">
        <v>0</v>
      </c>
      <c r="H68" s="114">
        <v>0</v>
      </c>
    </row>
    <row r="69" spans="1:8" ht="12.75" hidden="1">
      <c r="A69" s="103">
        <v>11</v>
      </c>
      <c r="B69" s="103">
        <v>0</v>
      </c>
      <c r="C69" s="103">
        <v>0</v>
      </c>
      <c r="D69" s="103">
        <v>0</v>
      </c>
      <c r="E69" s="103">
        <v>0</v>
      </c>
      <c r="F69" s="113">
        <v>0</v>
      </c>
      <c r="G69" s="113">
        <v>0</v>
      </c>
      <c r="H69" s="114">
        <v>0</v>
      </c>
    </row>
    <row r="70" spans="1:8" ht="12.75" hidden="1">
      <c r="A70" s="103">
        <v>12</v>
      </c>
      <c r="B70" s="103">
        <v>0</v>
      </c>
      <c r="C70" s="103">
        <v>0</v>
      </c>
      <c r="D70" s="103">
        <v>0</v>
      </c>
      <c r="E70" s="103">
        <v>0</v>
      </c>
      <c r="F70" s="113">
        <v>0</v>
      </c>
      <c r="G70" s="113">
        <v>0</v>
      </c>
      <c r="H70" s="114">
        <v>0</v>
      </c>
    </row>
    <row r="71" spans="1:8" ht="12.75" hidden="1">
      <c r="A71" s="103">
        <v>13</v>
      </c>
      <c r="B71" s="103">
        <v>0</v>
      </c>
      <c r="C71" s="103">
        <v>0</v>
      </c>
      <c r="D71" s="103">
        <v>0</v>
      </c>
      <c r="E71" s="103">
        <v>0</v>
      </c>
      <c r="F71" s="113">
        <v>0</v>
      </c>
      <c r="G71" s="113">
        <v>0</v>
      </c>
      <c r="H71" s="114">
        <v>0</v>
      </c>
    </row>
    <row r="72" spans="1:8" ht="12.75" hidden="1">
      <c r="A72" s="103">
        <v>14</v>
      </c>
      <c r="B72" s="103">
        <v>0</v>
      </c>
      <c r="C72" s="103">
        <v>0</v>
      </c>
      <c r="D72" s="103">
        <v>0</v>
      </c>
      <c r="E72" s="103">
        <v>0</v>
      </c>
      <c r="F72" s="113">
        <v>0</v>
      </c>
      <c r="G72" s="113">
        <v>0</v>
      </c>
      <c r="H72" s="114">
        <v>0</v>
      </c>
    </row>
    <row r="73" spans="1:8" ht="12.75" hidden="1">
      <c r="A73" s="103">
        <v>15</v>
      </c>
      <c r="B73" s="103">
        <v>0</v>
      </c>
      <c r="C73" s="103">
        <v>0</v>
      </c>
      <c r="D73" s="103">
        <v>0</v>
      </c>
      <c r="E73" s="103">
        <v>0</v>
      </c>
      <c r="F73" s="113">
        <v>0</v>
      </c>
      <c r="G73" s="113">
        <v>0</v>
      </c>
      <c r="H73" s="114">
        <v>0</v>
      </c>
    </row>
    <row r="74" spans="1:8" ht="12.75">
      <c r="A74" s="103"/>
      <c r="B74" s="103"/>
      <c r="C74" s="103"/>
      <c r="D74" s="103"/>
      <c r="E74" s="103"/>
      <c r="F74" s="113"/>
      <c r="G74" s="113"/>
      <c r="H74" s="113"/>
    </row>
    <row r="75" spans="1:8" ht="12.75">
      <c r="A75" s="109"/>
      <c r="B75" s="109" t="s">
        <v>186</v>
      </c>
      <c r="C75" s="109"/>
      <c r="D75" s="109"/>
      <c r="E75" s="109"/>
      <c r="F75" s="121"/>
      <c r="G75" s="121"/>
      <c r="H75" s="121"/>
    </row>
    <row r="76" spans="1:8" ht="12.75">
      <c r="A76" s="103">
        <v>1</v>
      </c>
      <c r="B76" s="103" t="s">
        <v>111</v>
      </c>
      <c r="C76" s="103" t="s">
        <v>234</v>
      </c>
      <c r="D76" s="103">
        <v>42</v>
      </c>
      <c r="E76" s="103">
        <v>219</v>
      </c>
      <c r="F76" s="113">
        <v>66.36363636363637</v>
      </c>
      <c r="G76" s="113">
        <v>5</v>
      </c>
      <c r="H76" s="114">
        <v>5</v>
      </c>
    </row>
    <row r="77" spans="1:8" ht="12.75">
      <c r="A77" s="103">
        <v>2</v>
      </c>
      <c r="B77" s="103" t="s">
        <v>235</v>
      </c>
      <c r="C77" s="103" t="s">
        <v>236</v>
      </c>
      <c r="D77" s="103">
        <v>41</v>
      </c>
      <c r="E77" s="103">
        <v>218</v>
      </c>
      <c r="F77" s="113">
        <v>66.06060606060606</v>
      </c>
      <c r="G77" s="113">
        <v>5</v>
      </c>
      <c r="H77" s="114">
        <v>4</v>
      </c>
    </row>
    <row r="78" spans="1:8" ht="12.75">
      <c r="A78" s="103">
        <v>3</v>
      </c>
      <c r="B78" s="103" t="s">
        <v>10</v>
      </c>
      <c r="C78" s="103" t="s">
        <v>133</v>
      </c>
      <c r="D78" s="103">
        <v>41</v>
      </c>
      <c r="E78" s="103">
        <v>217</v>
      </c>
      <c r="F78" s="113">
        <v>65.75757575757576</v>
      </c>
      <c r="G78" s="113">
        <v>5</v>
      </c>
      <c r="H78" s="114">
        <v>3</v>
      </c>
    </row>
    <row r="79" spans="1:8" ht="12.75" hidden="1">
      <c r="A79" s="103">
        <v>4</v>
      </c>
      <c r="B79" s="103">
        <v>0</v>
      </c>
      <c r="C79" s="103">
        <v>0</v>
      </c>
      <c r="D79" s="103">
        <v>0</v>
      </c>
      <c r="E79" s="103">
        <v>0</v>
      </c>
      <c r="F79" s="113">
        <v>0</v>
      </c>
      <c r="G79" s="113">
        <v>0</v>
      </c>
      <c r="H79" s="114">
        <v>2</v>
      </c>
    </row>
    <row r="80" spans="1:8" ht="12.75" hidden="1">
      <c r="A80" s="103">
        <v>5</v>
      </c>
      <c r="B80" s="103">
        <v>0</v>
      </c>
      <c r="C80" s="103">
        <v>0</v>
      </c>
      <c r="D80" s="103">
        <v>0</v>
      </c>
      <c r="E80" s="103">
        <v>0</v>
      </c>
      <c r="F80" s="113">
        <v>0</v>
      </c>
      <c r="G80" s="113">
        <v>0</v>
      </c>
      <c r="H80" s="114">
        <v>1</v>
      </c>
    </row>
    <row r="81" spans="1:8" ht="12.75" hidden="1">
      <c r="A81" s="103">
        <v>6</v>
      </c>
      <c r="B81" s="103">
        <v>0</v>
      </c>
      <c r="C81" s="103">
        <v>0</v>
      </c>
      <c r="D81" s="103">
        <v>0</v>
      </c>
      <c r="E81" s="103">
        <v>0</v>
      </c>
      <c r="F81" s="113">
        <v>0</v>
      </c>
      <c r="G81" s="113">
        <v>0</v>
      </c>
      <c r="H81" s="114" t="s">
        <v>187</v>
      </c>
    </row>
    <row r="82" spans="1:8" ht="12.75" hidden="1">
      <c r="A82" s="103">
        <v>7</v>
      </c>
      <c r="B82" s="103">
        <v>0</v>
      </c>
      <c r="C82" s="103">
        <v>0</v>
      </c>
      <c r="D82" s="103">
        <v>0</v>
      </c>
      <c r="E82" s="103">
        <v>0</v>
      </c>
      <c r="F82" s="113">
        <v>0</v>
      </c>
      <c r="G82" s="113">
        <v>0</v>
      </c>
      <c r="H82" s="114" t="s">
        <v>187</v>
      </c>
    </row>
    <row r="83" spans="1:8" ht="12.75" hidden="1">
      <c r="A83" s="103">
        <v>8</v>
      </c>
      <c r="B83" s="103">
        <v>0</v>
      </c>
      <c r="C83" s="103">
        <v>0</v>
      </c>
      <c r="D83" s="103">
        <v>0</v>
      </c>
      <c r="E83" s="103">
        <v>0</v>
      </c>
      <c r="F83" s="113">
        <v>0</v>
      </c>
      <c r="G83" s="113">
        <v>0</v>
      </c>
      <c r="H83" s="114" t="s">
        <v>187</v>
      </c>
    </row>
    <row r="84" spans="1:8" ht="12.75" hidden="1">
      <c r="A84" s="103">
        <v>9</v>
      </c>
      <c r="B84" s="103">
        <v>0</v>
      </c>
      <c r="C84" s="103">
        <v>0</v>
      </c>
      <c r="D84" s="103">
        <v>0</v>
      </c>
      <c r="E84" s="103">
        <v>0</v>
      </c>
      <c r="F84" s="113">
        <v>0</v>
      </c>
      <c r="G84" s="113">
        <v>0</v>
      </c>
      <c r="H84" s="114" t="s">
        <v>187</v>
      </c>
    </row>
    <row r="85" spans="1:8" ht="12.75" hidden="1">
      <c r="A85" s="103">
        <v>10</v>
      </c>
      <c r="B85" s="103">
        <v>0</v>
      </c>
      <c r="C85" s="103">
        <v>0</v>
      </c>
      <c r="D85" s="103">
        <v>0</v>
      </c>
      <c r="E85" s="103">
        <v>0</v>
      </c>
      <c r="F85" s="113">
        <v>0</v>
      </c>
      <c r="G85" s="113">
        <v>0</v>
      </c>
      <c r="H85" s="114" t="s">
        <v>187</v>
      </c>
    </row>
    <row r="86" spans="1:8" ht="12.75" hidden="1">
      <c r="A86" s="103">
        <v>11</v>
      </c>
      <c r="B86" s="103">
        <v>0</v>
      </c>
      <c r="C86" s="103">
        <v>0</v>
      </c>
      <c r="D86" s="103">
        <v>0</v>
      </c>
      <c r="E86" s="103">
        <v>0</v>
      </c>
      <c r="F86" s="113">
        <v>0</v>
      </c>
      <c r="G86" s="113">
        <v>0</v>
      </c>
      <c r="H86" s="114" t="s">
        <v>187</v>
      </c>
    </row>
    <row r="87" spans="1:8" ht="12.75" hidden="1">
      <c r="A87" s="103">
        <v>12</v>
      </c>
      <c r="B87" s="103">
        <v>0</v>
      </c>
      <c r="C87" s="103">
        <v>0</v>
      </c>
      <c r="D87" s="103">
        <v>0</v>
      </c>
      <c r="E87" s="103">
        <v>0</v>
      </c>
      <c r="F87" s="113">
        <v>0</v>
      </c>
      <c r="G87" s="113">
        <v>0</v>
      </c>
      <c r="H87" s="114" t="s">
        <v>187</v>
      </c>
    </row>
    <row r="88" spans="1:8" ht="12.75" hidden="1">
      <c r="A88" s="103">
        <v>13</v>
      </c>
      <c r="B88" s="103">
        <v>0</v>
      </c>
      <c r="C88" s="103">
        <v>0</v>
      </c>
      <c r="D88" s="103">
        <v>0</v>
      </c>
      <c r="E88" s="103">
        <v>0</v>
      </c>
      <c r="F88" s="113">
        <v>0</v>
      </c>
      <c r="G88" s="113">
        <v>0</v>
      </c>
      <c r="H88" s="114" t="s">
        <v>187</v>
      </c>
    </row>
    <row r="89" spans="1:8" ht="12.75" hidden="1">
      <c r="A89" s="103">
        <v>14</v>
      </c>
      <c r="B89" s="103">
        <v>0</v>
      </c>
      <c r="C89" s="103">
        <v>0</v>
      </c>
      <c r="D89" s="103">
        <v>0</v>
      </c>
      <c r="E89" s="103">
        <v>0</v>
      </c>
      <c r="F89" s="113">
        <v>0</v>
      </c>
      <c r="G89" s="113">
        <v>0</v>
      </c>
      <c r="H89" s="114" t="s">
        <v>187</v>
      </c>
    </row>
    <row r="90" spans="1:8" ht="12.75" hidden="1">
      <c r="A90" s="103">
        <v>15</v>
      </c>
      <c r="B90" s="103">
        <v>0</v>
      </c>
      <c r="C90" s="103">
        <v>0</v>
      </c>
      <c r="D90" s="103">
        <v>0</v>
      </c>
      <c r="E90" s="103">
        <v>0</v>
      </c>
      <c r="F90" s="113">
        <v>0</v>
      </c>
      <c r="G90" s="113">
        <v>0</v>
      </c>
      <c r="H90" s="114" t="s">
        <v>187</v>
      </c>
    </row>
    <row r="91" spans="1:8" ht="12.75">
      <c r="A91" s="103"/>
      <c r="B91" s="103"/>
      <c r="C91" s="103"/>
      <c r="D91" s="103"/>
      <c r="E91" s="103"/>
      <c r="F91" s="113"/>
      <c r="G91" s="113"/>
      <c r="H91" s="113"/>
    </row>
    <row r="92" spans="1:8" ht="12.75">
      <c r="A92" s="109"/>
      <c r="B92" s="109" t="s">
        <v>188</v>
      </c>
      <c r="C92" s="109"/>
      <c r="D92" s="109"/>
      <c r="E92" s="109"/>
      <c r="F92" s="121"/>
      <c r="G92" s="121"/>
      <c r="H92" s="121"/>
    </row>
    <row r="93" spans="1:8" ht="12.75">
      <c r="A93" s="103">
        <v>1</v>
      </c>
      <c r="B93" s="103" t="s">
        <v>237</v>
      </c>
      <c r="C93" s="103" t="s">
        <v>238</v>
      </c>
      <c r="D93" s="103">
        <v>56</v>
      </c>
      <c r="E93" s="103">
        <v>229</v>
      </c>
      <c r="F93" s="113">
        <v>69.39393939393939</v>
      </c>
      <c r="G93" s="113">
        <v>5</v>
      </c>
      <c r="H93" s="114">
        <v>5</v>
      </c>
    </row>
    <row r="94" spans="1:8" ht="12.75">
      <c r="A94" s="103">
        <v>2</v>
      </c>
      <c r="B94" s="103" t="s">
        <v>239</v>
      </c>
      <c r="C94" s="103" t="s">
        <v>214</v>
      </c>
      <c r="D94" s="103">
        <v>56</v>
      </c>
      <c r="E94" s="103">
        <v>223</v>
      </c>
      <c r="F94" s="113">
        <v>67.57575757575758</v>
      </c>
      <c r="G94" s="113">
        <v>5</v>
      </c>
      <c r="H94" s="114">
        <v>4</v>
      </c>
    </row>
    <row r="95" spans="1:8" ht="12.75">
      <c r="A95" s="103">
        <v>3</v>
      </c>
      <c r="B95" s="103" t="s">
        <v>31</v>
      </c>
      <c r="C95" s="103" t="s">
        <v>227</v>
      </c>
      <c r="D95" s="103">
        <v>54</v>
      </c>
      <c r="E95" s="103">
        <v>219</v>
      </c>
      <c r="F95" s="113">
        <v>66.36363636363637</v>
      </c>
      <c r="G95" s="113">
        <v>5</v>
      </c>
      <c r="H95" s="114">
        <v>3</v>
      </c>
    </row>
    <row r="96" spans="1:8" ht="12.75">
      <c r="A96" s="103">
        <v>4</v>
      </c>
      <c r="B96" s="103" t="s">
        <v>201</v>
      </c>
      <c r="C96" s="103" t="s">
        <v>228</v>
      </c>
      <c r="D96" s="103">
        <v>54</v>
      </c>
      <c r="E96" s="103">
        <v>217</v>
      </c>
      <c r="F96" s="113">
        <v>65.75757575757576</v>
      </c>
      <c r="G96" s="113">
        <v>5</v>
      </c>
      <c r="H96" s="114">
        <v>2</v>
      </c>
    </row>
    <row r="97" spans="1:8" ht="12.75">
      <c r="A97" s="103">
        <v>5</v>
      </c>
      <c r="B97" s="103" t="s">
        <v>83</v>
      </c>
      <c r="C97" s="103" t="s">
        <v>240</v>
      </c>
      <c r="D97" s="103">
        <v>56</v>
      </c>
      <c r="E97" s="103">
        <v>212</v>
      </c>
      <c r="F97" s="113">
        <v>64.24242424242425</v>
      </c>
      <c r="G97" s="113">
        <v>5</v>
      </c>
      <c r="H97" s="114">
        <v>1</v>
      </c>
    </row>
    <row r="98" spans="1:8" ht="12.75">
      <c r="A98" s="103">
        <v>6</v>
      </c>
      <c r="B98" s="103" t="s">
        <v>9</v>
      </c>
      <c r="C98" s="103" t="s">
        <v>118</v>
      </c>
      <c r="D98" s="103">
        <v>54</v>
      </c>
      <c r="E98" s="103">
        <v>209</v>
      </c>
      <c r="F98" s="113">
        <v>63.33333333333333</v>
      </c>
      <c r="G98" s="113">
        <v>4</v>
      </c>
      <c r="H98" s="114" t="s">
        <v>187</v>
      </c>
    </row>
    <row r="99" spans="1:8" ht="12.75" hidden="1">
      <c r="A99" s="103">
        <v>7</v>
      </c>
      <c r="B99" s="103">
        <v>0</v>
      </c>
      <c r="C99" s="103">
        <v>0</v>
      </c>
      <c r="D99" s="103">
        <v>0</v>
      </c>
      <c r="E99" s="103">
        <v>0</v>
      </c>
      <c r="F99" s="113">
        <v>0</v>
      </c>
      <c r="G99" s="113">
        <v>0</v>
      </c>
      <c r="H99" s="114" t="s">
        <v>187</v>
      </c>
    </row>
    <row r="100" spans="1:8" ht="12.75" hidden="1">
      <c r="A100" s="103">
        <v>8</v>
      </c>
      <c r="B100" s="103">
        <v>0</v>
      </c>
      <c r="C100" s="103">
        <v>0</v>
      </c>
      <c r="D100" s="103">
        <v>0</v>
      </c>
      <c r="E100" s="103">
        <v>0</v>
      </c>
      <c r="F100" s="113">
        <v>0</v>
      </c>
      <c r="G100" s="113">
        <v>0</v>
      </c>
      <c r="H100" s="114" t="s">
        <v>187</v>
      </c>
    </row>
    <row r="101" spans="1:8" ht="12.75" hidden="1">
      <c r="A101" s="103">
        <v>9</v>
      </c>
      <c r="B101" s="103">
        <v>0</v>
      </c>
      <c r="C101" s="103">
        <v>0</v>
      </c>
      <c r="D101" s="103">
        <v>0</v>
      </c>
      <c r="E101" s="103">
        <v>0</v>
      </c>
      <c r="F101" s="113">
        <v>0</v>
      </c>
      <c r="G101" s="113">
        <v>0</v>
      </c>
      <c r="H101" s="114" t="s">
        <v>187</v>
      </c>
    </row>
    <row r="102" spans="1:8" ht="12.75" hidden="1">
      <c r="A102" s="103">
        <v>10</v>
      </c>
      <c r="B102" s="103">
        <v>0</v>
      </c>
      <c r="C102" s="103">
        <v>0</v>
      </c>
      <c r="D102" s="103">
        <v>0</v>
      </c>
      <c r="E102" s="103">
        <v>0</v>
      </c>
      <c r="F102" s="113">
        <v>0</v>
      </c>
      <c r="G102" s="113">
        <v>0</v>
      </c>
      <c r="H102" s="114" t="s">
        <v>187</v>
      </c>
    </row>
    <row r="103" spans="1:8" ht="12.75">
      <c r="A103" s="103"/>
      <c r="B103" s="103"/>
      <c r="C103" s="103"/>
      <c r="D103" s="103"/>
      <c r="E103" s="103"/>
      <c r="F103" s="113"/>
      <c r="G103" s="113"/>
      <c r="H103" s="113"/>
    </row>
    <row r="104" spans="1:8" ht="12.75">
      <c r="A104" s="109"/>
      <c r="B104" s="109" t="s">
        <v>189</v>
      </c>
      <c r="C104" s="109"/>
      <c r="D104" s="109"/>
      <c r="E104" s="109"/>
      <c r="F104" s="121"/>
      <c r="G104" s="121"/>
      <c r="H104" s="121"/>
    </row>
    <row r="105" spans="1:8" ht="12.75">
      <c r="A105" s="103">
        <v>1</v>
      </c>
      <c r="B105" s="103" t="s">
        <v>88</v>
      </c>
      <c r="C105" s="103" t="s">
        <v>238</v>
      </c>
      <c r="D105" s="103">
        <v>42</v>
      </c>
      <c r="E105" s="103">
        <v>216</v>
      </c>
      <c r="F105" s="113">
        <v>69.6774193548387</v>
      </c>
      <c r="G105" s="113">
        <v>5</v>
      </c>
      <c r="H105" s="114">
        <v>5</v>
      </c>
    </row>
    <row r="106" spans="1:8" ht="12.75">
      <c r="A106" s="103">
        <v>2</v>
      </c>
      <c r="B106" s="103" t="s">
        <v>6</v>
      </c>
      <c r="C106" s="103" t="s">
        <v>214</v>
      </c>
      <c r="D106" s="103">
        <v>42</v>
      </c>
      <c r="E106" s="103">
        <v>215</v>
      </c>
      <c r="F106" s="113">
        <v>69.35483870967742</v>
      </c>
      <c r="G106" s="113">
        <v>5</v>
      </c>
      <c r="H106" s="114" t="s">
        <v>190</v>
      </c>
    </row>
    <row r="107" spans="1:8" ht="12.75">
      <c r="A107" s="103">
        <v>3</v>
      </c>
      <c r="B107" s="103" t="s">
        <v>31</v>
      </c>
      <c r="C107" s="103" t="s">
        <v>227</v>
      </c>
      <c r="D107" s="103">
        <v>42</v>
      </c>
      <c r="E107" s="103">
        <v>200</v>
      </c>
      <c r="F107" s="113">
        <v>64.51612903225806</v>
      </c>
      <c r="G107" s="113">
        <v>5</v>
      </c>
      <c r="H107" s="114" t="s">
        <v>191</v>
      </c>
    </row>
    <row r="108" spans="1:8" ht="12.75">
      <c r="A108" s="103">
        <v>4</v>
      </c>
      <c r="B108" s="103" t="s">
        <v>9</v>
      </c>
      <c r="C108" s="103" t="s">
        <v>118</v>
      </c>
      <c r="D108" s="103">
        <v>41</v>
      </c>
      <c r="E108" s="103">
        <v>199</v>
      </c>
      <c r="F108" s="113">
        <v>64.19354838709678</v>
      </c>
      <c r="G108" s="113">
        <v>5</v>
      </c>
      <c r="H108" s="114" t="s">
        <v>192</v>
      </c>
    </row>
    <row r="109" spans="1:8" ht="12.75">
      <c r="A109" s="103">
        <v>5</v>
      </c>
      <c r="B109" s="103" t="s">
        <v>83</v>
      </c>
      <c r="C109" s="103" t="s">
        <v>240</v>
      </c>
      <c r="D109" s="103">
        <v>39</v>
      </c>
      <c r="E109" s="103">
        <v>198</v>
      </c>
      <c r="F109" s="113">
        <v>63.87096774193548</v>
      </c>
      <c r="G109" s="113">
        <v>4</v>
      </c>
      <c r="H109" s="114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7"/>
  <sheetViews>
    <sheetView zoomScalePageLayoutView="0" workbookViewId="0" topLeftCell="A37">
      <selection activeCell="G76" sqref="G76"/>
    </sheetView>
  </sheetViews>
  <sheetFormatPr defaultColWidth="9.140625" defaultRowHeight="12.75"/>
  <cols>
    <col min="2" max="2" width="27.28125" style="0" customWidth="1"/>
    <col min="3" max="3" width="38.00390625" style="0" customWidth="1"/>
  </cols>
  <sheetData>
    <row r="1" spans="1:8" ht="12.75">
      <c r="A1" s="100" t="s">
        <v>149</v>
      </c>
      <c r="B1" s="100" t="s">
        <v>150</v>
      </c>
      <c r="C1" s="100" t="s">
        <v>151</v>
      </c>
      <c r="D1" s="101" t="s">
        <v>152</v>
      </c>
      <c r="E1" s="101" t="s">
        <v>153</v>
      </c>
      <c r="F1" s="102" t="s">
        <v>154</v>
      </c>
      <c r="G1" s="102" t="s">
        <v>155</v>
      </c>
      <c r="H1" s="102" t="s">
        <v>156</v>
      </c>
    </row>
    <row r="2" spans="1:8" ht="12.75" hidden="1">
      <c r="A2" s="108"/>
      <c r="B2" s="109" t="s">
        <v>158</v>
      </c>
      <c r="C2" s="108"/>
      <c r="D2" s="108"/>
      <c r="E2" s="108"/>
      <c r="F2" s="110"/>
      <c r="G2" s="110"/>
      <c r="H2" s="110"/>
    </row>
    <row r="3" spans="1:8" ht="12.75" hidden="1">
      <c r="A3" s="103">
        <v>1</v>
      </c>
      <c r="B3" s="103">
        <v>0</v>
      </c>
      <c r="C3" s="103">
        <v>0</v>
      </c>
      <c r="D3" s="103">
        <v>0</v>
      </c>
      <c r="E3" s="103">
        <v>0</v>
      </c>
      <c r="F3" s="113">
        <v>0</v>
      </c>
      <c r="G3" s="113">
        <v>0</v>
      </c>
      <c r="H3" s="114"/>
    </row>
    <row r="4" spans="1:8" ht="12.75" hidden="1">
      <c r="A4" s="103">
        <v>2</v>
      </c>
      <c r="B4" s="103">
        <v>0</v>
      </c>
      <c r="C4" s="103">
        <v>0</v>
      </c>
      <c r="D4" s="103">
        <v>0</v>
      </c>
      <c r="E4" s="103">
        <v>0</v>
      </c>
      <c r="F4" s="113">
        <v>0</v>
      </c>
      <c r="G4" s="113">
        <v>0</v>
      </c>
      <c r="H4" s="114"/>
    </row>
    <row r="5" spans="1:8" ht="12.75" hidden="1">
      <c r="A5" s="103">
        <v>3</v>
      </c>
      <c r="B5" s="103">
        <v>0</v>
      </c>
      <c r="C5" s="103">
        <v>0</v>
      </c>
      <c r="D5" s="103">
        <v>0</v>
      </c>
      <c r="E5" s="103">
        <v>0</v>
      </c>
      <c r="F5" s="113">
        <v>0</v>
      </c>
      <c r="G5" s="113">
        <v>0</v>
      </c>
      <c r="H5" s="114"/>
    </row>
    <row r="6" spans="1:8" ht="12.75" hidden="1">
      <c r="A6" s="103">
        <v>4</v>
      </c>
      <c r="B6" s="103">
        <v>0</v>
      </c>
      <c r="C6" s="103">
        <v>0</v>
      </c>
      <c r="D6" s="103">
        <v>0</v>
      </c>
      <c r="E6" s="103">
        <v>0</v>
      </c>
      <c r="F6" s="113">
        <v>0</v>
      </c>
      <c r="G6" s="113">
        <v>0</v>
      </c>
      <c r="H6" s="114"/>
    </row>
    <row r="7" spans="1:8" ht="12.75" hidden="1">
      <c r="A7" s="103">
        <v>5</v>
      </c>
      <c r="B7" s="103">
        <v>0</v>
      </c>
      <c r="C7" s="103">
        <v>0</v>
      </c>
      <c r="D7" s="103">
        <v>0</v>
      </c>
      <c r="E7" s="103">
        <v>0</v>
      </c>
      <c r="F7" s="113">
        <v>0</v>
      </c>
      <c r="G7" s="113">
        <v>0</v>
      </c>
      <c r="H7" s="114"/>
    </row>
    <row r="8" spans="1:8" ht="12.75" hidden="1">
      <c r="A8" s="103">
        <v>6</v>
      </c>
      <c r="B8" s="103">
        <v>0</v>
      </c>
      <c r="C8" s="103">
        <v>0</v>
      </c>
      <c r="D8" s="103">
        <v>0</v>
      </c>
      <c r="E8" s="103">
        <v>0</v>
      </c>
      <c r="F8" s="113">
        <v>0</v>
      </c>
      <c r="G8" s="113">
        <v>0</v>
      </c>
      <c r="H8" s="114"/>
    </row>
    <row r="9" spans="1:8" ht="12.75" hidden="1">
      <c r="A9" s="103">
        <v>7</v>
      </c>
      <c r="B9" s="103">
        <v>0</v>
      </c>
      <c r="C9" s="103">
        <v>0</v>
      </c>
      <c r="D9" s="103">
        <v>0</v>
      </c>
      <c r="E9" s="103">
        <v>0</v>
      </c>
      <c r="F9" s="113">
        <v>0</v>
      </c>
      <c r="G9" s="113">
        <v>0</v>
      </c>
      <c r="H9" s="114"/>
    </row>
    <row r="10" spans="1:8" ht="12.75" hidden="1">
      <c r="A10" s="103">
        <v>8</v>
      </c>
      <c r="B10" s="103">
        <v>0</v>
      </c>
      <c r="C10" s="103">
        <v>0</v>
      </c>
      <c r="D10" s="103">
        <v>0</v>
      </c>
      <c r="E10" s="103">
        <v>0</v>
      </c>
      <c r="F10" s="113">
        <v>0</v>
      </c>
      <c r="G10" s="113">
        <v>0</v>
      </c>
      <c r="H10" s="114"/>
    </row>
    <row r="11" spans="1:8" ht="12.75" hidden="1">
      <c r="A11" s="103">
        <v>9</v>
      </c>
      <c r="B11" s="103">
        <v>0</v>
      </c>
      <c r="C11" s="103">
        <v>0</v>
      </c>
      <c r="D11" s="103">
        <v>0</v>
      </c>
      <c r="E11" s="103">
        <v>0</v>
      </c>
      <c r="F11" s="113">
        <v>0</v>
      </c>
      <c r="G11" s="113">
        <v>0</v>
      </c>
      <c r="H11" s="114"/>
    </row>
    <row r="12" spans="1:8" ht="12.75" hidden="1">
      <c r="A12" s="103">
        <v>10</v>
      </c>
      <c r="B12" s="103">
        <v>0</v>
      </c>
      <c r="C12" s="103">
        <v>0</v>
      </c>
      <c r="D12" s="103">
        <v>0</v>
      </c>
      <c r="E12" s="103">
        <v>0</v>
      </c>
      <c r="F12" s="113">
        <v>0</v>
      </c>
      <c r="G12" s="113">
        <v>0</v>
      </c>
      <c r="H12" s="114"/>
    </row>
    <row r="13" spans="1:8" ht="12.75" hidden="1">
      <c r="A13" s="103"/>
      <c r="B13" s="103"/>
      <c r="C13" s="103"/>
      <c r="D13" s="103"/>
      <c r="E13" s="103"/>
      <c r="F13" s="113"/>
      <c r="G13" s="113"/>
      <c r="H13" s="113"/>
    </row>
    <row r="14" spans="1:8" ht="12.75">
      <c r="A14" s="108"/>
      <c r="B14" s="109" t="s">
        <v>5</v>
      </c>
      <c r="C14" s="108"/>
      <c r="D14" s="108"/>
      <c r="E14" s="108"/>
      <c r="F14" s="110"/>
      <c r="G14" s="110"/>
      <c r="H14" s="110"/>
    </row>
    <row r="15" spans="1:8" ht="12.75">
      <c r="A15" s="103">
        <v>1</v>
      </c>
      <c r="B15" s="103" t="s">
        <v>134</v>
      </c>
      <c r="C15" s="103" t="s">
        <v>135</v>
      </c>
      <c r="D15" s="103">
        <v>54</v>
      </c>
      <c r="E15" s="103">
        <v>159</v>
      </c>
      <c r="F15" s="113">
        <v>63.6</v>
      </c>
      <c r="G15" s="113">
        <v>4</v>
      </c>
      <c r="H15" s="114">
        <v>5</v>
      </c>
    </row>
    <row r="16" spans="1:8" ht="12.75">
      <c r="A16" s="103">
        <v>2</v>
      </c>
      <c r="B16" s="103" t="s">
        <v>117</v>
      </c>
      <c r="C16" s="103" t="s">
        <v>118</v>
      </c>
      <c r="D16" s="103">
        <v>52</v>
      </c>
      <c r="E16" s="103">
        <v>158</v>
      </c>
      <c r="F16" s="113">
        <v>63.2</v>
      </c>
      <c r="G16" s="113">
        <v>4</v>
      </c>
      <c r="H16" s="114">
        <v>4</v>
      </c>
    </row>
    <row r="17" spans="1:8" ht="12.75">
      <c r="A17" s="103">
        <v>3</v>
      </c>
      <c r="B17" s="103" t="s">
        <v>122</v>
      </c>
      <c r="C17" s="103" t="s">
        <v>233</v>
      </c>
      <c r="D17" s="103">
        <v>52</v>
      </c>
      <c r="E17" s="103">
        <v>158</v>
      </c>
      <c r="F17" s="113">
        <v>63.2</v>
      </c>
      <c r="G17" s="113">
        <v>4</v>
      </c>
      <c r="H17" s="114">
        <v>3</v>
      </c>
    </row>
    <row r="18" spans="1:8" ht="12.75">
      <c r="A18" s="103">
        <v>4</v>
      </c>
      <c r="B18" s="103" t="s">
        <v>94</v>
      </c>
      <c r="C18" s="103" t="s">
        <v>127</v>
      </c>
      <c r="D18" s="103">
        <v>50</v>
      </c>
      <c r="E18" s="103">
        <v>158</v>
      </c>
      <c r="F18" s="113">
        <v>63.2</v>
      </c>
      <c r="G18" s="113">
        <v>4</v>
      </c>
      <c r="H18" s="114">
        <v>2</v>
      </c>
    </row>
    <row r="19" spans="1:8" ht="12.75">
      <c r="A19" s="103">
        <v>5</v>
      </c>
      <c r="B19" s="103" t="s">
        <v>20</v>
      </c>
      <c r="C19" s="103" t="s">
        <v>200</v>
      </c>
      <c r="D19" s="103">
        <v>50</v>
      </c>
      <c r="E19" s="103">
        <v>157</v>
      </c>
      <c r="F19" s="113">
        <v>62.8</v>
      </c>
      <c r="G19" s="113">
        <v>4</v>
      </c>
      <c r="H19" s="114">
        <v>1</v>
      </c>
    </row>
    <row r="20" spans="1:8" ht="12.75" hidden="1">
      <c r="A20" s="103">
        <v>6</v>
      </c>
      <c r="B20" s="103">
        <v>0</v>
      </c>
      <c r="C20" s="103">
        <v>0</v>
      </c>
      <c r="D20" s="103">
        <v>0</v>
      </c>
      <c r="E20" s="103">
        <v>0</v>
      </c>
      <c r="F20" s="113">
        <v>0</v>
      </c>
      <c r="G20" s="113">
        <v>0</v>
      </c>
      <c r="H20" s="114">
        <v>0</v>
      </c>
    </row>
    <row r="21" spans="1:8" ht="12.75" hidden="1">
      <c r="A21" s="103">
        <v>7</v>
      </c>
      <c r="B21" s="103">
        <v>0</v>
      </c>
      <c r="C21" s="103">
        <v>0</v>
      </c>
      <c r="D21" s="103">
        <v>0</v>
      </c>
      <c r="E21" s="103">
        <v>0</v>
      </c>
      <c r="F21" s="113">
        <v>0</v>
      </c>
      <c r="G21" s="113">
        <v>0</v>
      </c>
      <c r="H21" s="114">
        <v>0</v>
      </c>
    </row>
    <row r="22" spans="1:8" ht="12.75" hidden="1">
      <c r="A22" s="103">
        <v>8</v>
      </c>
      <c r="B22" s="103">
        <v>0</v>
      </c>
      <c r="C22" s="103">
        <v>0</v>
      </c>
      <c r="D22" s="103">
        <v>0</v>
      </c>
      <c r="E22" s="103">
        <v>0</v>
      </c>
      <c r="F22" s="113">
        <v>0</v>
      </c>
      <c r="G22" s="113">
        <v>0</v>
      </c>
      <c r="H22" s="114">
        <v>0</v>
      </c>
    </row>
    <row r="23" spans="1:8" ht="12.75" hidden="1">
      <c r="A23" s="103">
        <v>9</v>
      </c>
      <c r="B23" s="103">
        <v>0</v>
      </c>
      <c r="C23" s="103">
        <v>0</v>
      </c>
      <c r="D23" s="103">
        <v>0</v>
      </c>
      <c r="E23" s="103">
        <v>0</v>
      </c>
      <c r="F23" s="113">
        <v>0</v>
      </c>
      <c r="G23" s="113">
        <v>0</v>
      </c>
      <c r="H23" s="114">
        <v>0</v>
      </c>
    </row>
    <row r="24" spans="1:8" ht="12.75" hidden="1">
      <c r="A24" s="103">
        <v>10</v>
      </c>
      <c r="B24" s="103">
        <v>0</v>
      </c>
      <c r="C24" s="103">
        <v>0</v>
      </c>
      <c r="D24" s="103">
        <v>0</v>
      </c>
      <c r="E24" s="103">
        <v>0</v>
      </c>
      <c r="F24" s="113">
        <v>0</v>
      </c>
      <c r="G24" s="113">
        <v>0</v>
      </c>
      <c r="H24" s="114">
        <v>0</v>
      </c>
    </row>
    <row r="25" spans="1:8" ht="12.75" hidden="1">
      <c r="A25" s="103">
        <v>11</v>
      </c>
      <c r="B25" s="103">
        <v>0</v>
      </c>
      <c r="C25" s="103">
        <v>0</v>
      </c>
      <c r="D25" s="103">
        <v>0</v>
      </c>
      <c r="E25" s="103">
        <v>0</v>
      </c>
      <c r="F25" s="113">
        <v>0</v>
      </c>
      <c r="G25" s="113">
        <v>0</v>
      </c>
      <c r="H25" s="114">
        <v>0</v>
      </c>
    </row>
    <row r="26" spans="1:8" ht="12.75" hidden="1">
      <c r="A26" s="103">
        <v>12</v>
      </c>
      <c r="B26" s="103">
        <v>0</v>
      </c>
      <c r="C26" s="103">
        <v>0</v>
      </c>
      <c r="D26" s="103">
        <v>0</v>
      </c>
      <c r="E26" s="103">
        <v>0</v>
      </c>
      <c r="F26" s="113">
        <v>0</v>
      </c>
      <c r="G26" s="113">
        <v>0</v>
      </c>
      <c r="H26" s="114">
        <v>0</v>
      </c>
    </row>
    <row r="27" spans="1:8" ht="12.75" hidden="1">
      <c r="A27" s="103">
        <v>13</v>
      </c>
      <c r="B27" s="103">
        <v>0</v>
      </c>
      <c r="C27" s="103">
        <v>0</v>
      </c>
      <c r="D27" s="103">
        <v>0</v>
      </c>
      <c r="E27" s="103">
        <v>0</v>
      </c>
      <c r="F27" s="113">
        <v>0</v>
      </c>
      <c r="G27" s="113">
        <v>0</v>
      </c>
      <c r="H27" s="114">
        <v>0</v>
      </c>
    </row>
    <row r="28" spans="1:8" ht="12.75" hidden="1">
      <c r="A28" s="103">
        <v>14</v>
      </c>
      <c r="B28" s="103">
        <v>0</v>
      </c>
      <c r="C28" s="103">
        <v>0</v>
      </c>
      <c r="D28" s="103">
        <v>0</v>
      </c>
      <c r="E28" s="103">
        <v>0</v>
      </c>
      <c r="F28" s="113">
        <v>0</v>
      </c>
      <c r="G28" s="113">
        <v>0</v>
      </c>
      <c r="H28" s="114">
        <v>0</v>
      </c>
    </row>
    <row r="29" spans="1:8" ht="12.75" hidden="1">
      <c r="A29" s="103">
        <v>15</v>
      </c>
      <c r="B29" s="103">
        <v>0</v>
      </c>
      <c r="C29" s="103">
        <v>0</v>
      </c>
      <c r="D29" s="103">
        <v>0</v>
      </c>
      <c r="E29" s="103">
        <v>0</v>
      </c>
      <c r="F29" s="113">
        <v>0</v>
      </c>
      <c r="G29" s="113">
        <v>0</v>
      </c>
      <c r="H29" s="114">
        <v>0</v>
      </c>
    </row>
    <row r="30" spans="1:8" ht="12.75" hidden="1">
      <c r="A30" s="103">
        <v>16</v>
      </c>
      <c r="B30" s="103">
        <v>0</v>
      </c>
      <c r="C30" s="103">
        <v>0</v>
      </c>
      <c r="D30" s="103">
        <v>0</v>
      </c>
      <c r="E30" s="103">
        <v>0</v>
      </c>
      <c r="F30" s="113">
        <v>0</v>
      </c>
      <c r="G30" s="113">
        <v>0</v>
      </c>
      <c r="H30" s="114">
        <v>0</v>
      </c>
    </row>
    <row r="31" spans="1:8" ht="12.75" hidden="1">
      <c r="A31" s="103">
        <v>17</v>
      </c>
      <c r="B31" s="103">
        <v>0</v>
      </c>
      <c r="C31" s="103">
        <v>0</v>
      </c>
      <c r="D31" s="103">
        <v>0</v>
      </c>
      <c r="E31" s="103">
        <v>0</v>
      </c>
      <c r="F31" s="113">
        <v>0</v>
      </c>
      <c r="G31" s="113">
        <v>0</v>
      </c>
      <c r="H31" s="114">
        <v>0</v>
      </c>
    </row>
    <row r="32" spans="1:8" ht="12.75" hidden="1">
      <c r="A32" s="103">
        <v>18</v>
      </c>
      <c r="B32" s="103">
        <v>0</v>
      </c>
      <c r="C32" s="103">
        <v>0</v>
      </c>
      <c r="D32" s="103">
        <v>0</v>
      </c>
      <c r="E32" s="103">
        <v>0</v>
      </c>
      <c r="F32" s="113">
        <v>0</v>
      </c>
      <c r="G32" s="113">
        <v>0</v>
      </c>
      <c r="H32" s="114">
        <v>0</v>
      </c>
    </row>
    <row r="33" spans="1:8" ht="12.75" hidden="1">
      <c r="A33" s="103">
        <v>19</v>
      </c>
      <c r="B33" s="103">
        <v>0</v>
      </c>
      <c r="C33" s="103">
        <v>0</v>
      </c>
      <c r="D33" s="103">
        <v>0</v>
      </c>
      <c r="E33" s="103">
        <v>0</v>
      </c>
      <c r="F33" s="113">
        <v>0</v>
      </c>
      <c r="G33" s="113">
        <v>0</v>
      </c>
      <c r="H33" s="114">
        <v>0</v>
      </c>
    </row>
    <row r="34" spans="1:8" ht="12.75" hidden="1">
      <c r="A34" s="103">
        <v>20</v>
      </c>
      <c r="B34" s="103">
        <v>0</v>
      </c>
      <c r="C34" s="103">
        <v>0</v>
      </c>
      <c r="D34" s="103">
        <v>0</v>
      </c>
      <c r="E34" s="103">
        <v>0</v>
      </c>
      <c r="F34" s="113">
        <v>0</v>
      </c>
      <c r="G34" s="113">
        <v>0</v>
      </c>
      <c r="H34" s="114">
        <v>0</v>
      </c>
    </row>
    <row r="35" spans="1:8" ht="12.75">
      <c r="A35" s="103"/>
      <c r="B35" s="103"/>
      <c r="C35" s="103"/>
      <c r="D35" s="103"/>
      <c r="E35" s="103"/>
      <c r="F35" s="113"/>
      <c r="G35" s="113"/>
      <c r="H35" s="113"/>
    </row>
    <row r="36" spans="1:8" ht="12.75">
      <c r="A36" s="108"/>
      <c r="B36" s="109" t="s">
        <v>120</v>
      </c>
      <c r="C36" s="108"/>
      <c r="D36" s="108"/>
      <c r="E36" s="108"/>
      <c r="F36" s="110"/>
      <c r="G36" s="110"/>
      <c r="H36" s="110"/>
    </row>
    <row r="37" spans="1:8" ht="12.75">
      <c r="A37" s="103">
        <v>1</v>
      </c>
      <c r="B37" s="103" t="s">
        <v>122</v>
      </c>
      <c r="C37" s="103" t="s">
        <v>233</v>
      </c>
      <c r="D37" s="103">
        <v>41</v>
      </c>
      <c r="E37" s="103">
        <v>178</v>
      </c>
      <c r="F37" s="113">
        <v>65.92592592592592</v>
      </c>
      <c r="G37" s="113">
        <v>5</v>
      </c>
      <c r="H37" s="114">
        <v>5</v>
      </c>
    </row>
    <row r="38" spans="1:8" ht="12.75">
      <c r="A38" s="103">
        <v>2</v>
      </c>
      <c r="B38" s="103" t="s">
        <v>117</v>
      </c>
      <c r="C38" s="103" t="s">
        <v>244</v>
      </c>
      <c r="D38" s="103">
        <v>41</v>
      </c>
      <c r="E38" s="103">
        <v>173</v>
      </c>
      <c r="F38" s="113">
        <v>64.07407407407408</v>
      </c>
      <c r="G38" s="113">
        <v>5</v>
      </c>
      <c r="H38" s="114">
        <v>4</v>
      </c>
    </row>
    <row r="39" spans="1:8" ht="12.75">
      <c r="A39" s="103">
        <v>3</v>
      </c>
      <c r="B39" s="103" t="s">
        <v>94</v>
      </c>
      <c r="C39" s="103" t="s">
        <v>245</v>
      </c>
      <c r="D39" s="103">
        <v>39</v>
      </c>
      <c r="E39" s="103">
        <v>172</v>
      </c>
      <c r="F39" s="113">
        <v>63.70370370370371</v>
      </c>
      <c r="G39" s="113">
        <v>4</v>
      </c>
      <c r="H39" s="114">
        <v>3</v>
      </c>
    </row>
    <row r="40" spans="1:8" ht="12.75">
      <c r="A40" s="103">
        <v>4</v>
      </c>
      <c r="B40" s="103" t="s">
        <v>134</v>
      </c>
      <c r="C40" s="103" t="s">
        <v>135</v>
      </c>
      <c r="D40" s="103">
        <v>39</v>
      </c>
      <c r="E40" s="103">
        <v>171</v>
      </c>
      <c r="F40" s="113">
        <v>63.33333333333333</v>
      </c>
      <c r="G40" s="113">
        <v>4</v>
      </c>
      <c r="H40" s="114">
        <v>2</v>
      </c>
    </row>
    <row r="41" spans="1:8" ht="12.75">
      <c r="A41" s="103">
        <v>5</v>
      </c>
      <c r="B41" s="103" t="s">
        <v>20</v>
      </c>
      <c r="C41" s="103" t="s">
        <v>200</v>
      </c>
      <c r="D41" s="103">
        <v>38</v>
      </c>
      <c r="E41" s="103">
        <v>162</v>
      </c>
      <c r="F41" s="113">
        <v>60</v>
      </c>
      <c r="G41" s="113">
        <v>4</v>
      </c>
      <c r="H41" s="114">
        <v>1</v>
      </c>
    </row>
    <row r="42" spans="1:8" ht="12.75" hidden="1">
      <c r="A42" s="103">
        <v>6</v>
      </c>
      <c r="B42" s="103">
        <v>0</v>
      </c>
      <c r="C42" s="103">
        <v>0</v>
      </c>
      <c r="D42" s="103">
        <v>0</v>
      </c>
      <c r="E42" s="103">
        <v>0</v>
      </c>
      <c r="F42" s="113">
        <v>0</v>
      </c>
      <c r="G42" s="113">
        <v>0</v>
      </c>
      <c r="H42" s="114">
        <v>0</v>
      </c>
    </row>
    <row r="43" spans="1:8" ht="12.75" hidden="1">
      <c r="A43" s="103">
        <v>7</v>
      </c>
      <c r="B43" s="103">
        <v>0</v>
      </c>
      <c r="C43" s="103">
        <v>0</v>
      </c>
      <c r="D43" s="103">
        <v>0</v>
      </c>
      <c r="E43" s="103">
        <v>0</v>
      </c>
      <c r="F43" s="113">
        <v>0</v>
      </c>
      <c r="G43" s="113">
        <v>0</v>
      </c>
      <c r="H43" s="114">
        <v>0</v>
      </c>
    </row>
    <row r="44" spans="1:8" ht="12.75" hidden="1">
      <c r="A44" s="103">
        <v>8</v>
      </c>
      <c r="B44" s="103">
        <v>0</v>
      </c>
      <c r="C44" s="103">
        <v>0</v>
      </c>
      <c r="D44" s="103">
        <v>0</v>
      </c>
      <c r="E44" s="103">
        <v>0</v>
      </c>
      <c r="F44" s="113">
        <v>0</v>
      </c>
      <c r="G44" s="113">
        <v>0</v>
      </c>
      <c r="H44" s="114">
        <v>0</v>
      </c>
    </row>
    <row r="45" spans="1:8" ht="12.75" hidden="1">
      <c r="A45" s="103">
        <v>9</v>
      </c>
      <c r="B45" s="103">
        <v>0</v>
      </c>
      <c r="C45" s="103">
        <v>0</v>
      </c>
      <c r="D45" s="103">
        <v>0</v>
      </c>
      <c r="E45" s="103">
        <v>0</v>
      </c>
      <c r="F45" s="113">
        <v>0</v>
      </c>
      <c r="G45" s="113">
        <v>0</v>
      </c>
      <c r="H45" s="114">
        <v>0</v>
      </c>
    </row>
    <row r="46" spans="1:8" ht="12.75" hidden="1">
      <c r="A46" s="103">
        <v>10</v>
      </c>
      <c r="B46" s="103">
        <v>0</v>
      </c>
      <c r="C46" s="103">
        <v>0</v>
      </c>
      <c r="D46" s="103">
        <v>0</v>
      </c>
      <c r="E46" s="103">
        <v>0</v>
      </c>
      <c r="F46" s="113">
        <v>0</v>
      </c>
      <c r="G46" s="113">
        <v>0</v>
      </c>
      <c r="H46" s="114">
        <v>0</v>
      </c>
    </row>
    <row r="47" spans="1:8" ht="12.75" hidden="1">
      <c r="A47" s="103">
        <v>11</v>
      </c>
      <c r="B47" s="103">
        <v>0</v>
      </c>
      <c r="C47" s="103">
        <v>0</v>
      </c>
      <c r="D47" s="103">
        <v>0</v>
      </c>
      <c r="E47" s="103">
        <v>0</v>
      </c>
      <c r="F47" s="113">
        <v>0</v>
      </c>
      <c r="G47" s="113">
        <v>0</v>
      </c>
      <c r="H47" s="114">
        <v>0</v>
      </c>
    </row>
    <row r="48" spans="1:8" ht="12.75" hidden="1">
      <c r="A48" s="103">
        <v>12</v>
      </c>
      <c r="B48" s="103">
        <v>0</v>
      </c>
      <c r="C48" s="103">
        <v>0</v>
      </c>
      <c r="D48" s="103">
        <v>0</v>
      </c>
      <c r="E48" s="103">
        <v>0</v>
      </c>
      <c r="F48" s="113">
        <v>0</v>
      </c>
      <c r="G48" s="113">
        <v>0</v>
      </c>
      <c r="H48" s="114">
        <v>0</v>
      </c>
    </row>
    <row r="49" spans="1:8" ht="12.75" hidden="1">
      <c r="A49" s="103">
        <v>13</v>
      </c>
      <c r="B49" s="103">
        <v>0</v>
      </c>
      <c r="C49" s="103">
        <v>0</v>
      </c>
      <c r="D49" s="103">
        <v>0</v>
      </c>
      <c r="E49" s="103">
        <v>0</v>
      </c>
      <c r="F49" s="113">
        <v>0</v>
      </c>
      <c r="G49" s="113">
        <v>0</v>
      </c>
      <c r="H49" s="114">
        <v>0</v>
      </c>
    </row>
    <row r="50" spans="1:8" ht="12.75" hidden="1">
      <c r="A50" s="103">
        <v>14</v>
      </c>
      <c r="B50" s="103">
        <v>0</v>
      </c>
      <c r="C50" s="103">
        <v>0</v>
      </c>
      <c r="D50" s="103">
        <v>0</v>
      </c>
      <c r="E50" s="103">
        <v>0</v>
      </c>
      <c r="F50" s="113">
        <v>0</v>
      </c>
      <c r="G50" s="113">
        <v>0</v>
      </c>
      <c r="H50" s="114">
        <v>0</v>
      </c>
    </row>
    <row r="51" spans="1:8" ht="12.75" hidden="1">
      <c r="A51" s="103">
        <v>15</v>
      </c>
      <c r="B51" s="103">
        <v>0</v>
      </c>
      <c r="C51" s="103">
        <v>0</v>
      </c>
      <c r="D51" s="103">
        <v>0</v>
      </c>
      <c r="E51" s="103">
        <v>0</v>
      </c>
      <c r="F51" s="113">
        <v>0</v>
      </c>
      <c r="G51" s="113">
        <v>0</v>
      </c>
      <c r="H51" s="114">
        <v>0</v>
      </c>
    </row>
    <row r="52" spans="1:8" ht="12.75" hidden="1">
      <c r="A52" s="103">
        <v>16</v>
      </c>
      <c r="B52" s="103">
        <v>0</v>
      </c>
      <c r="C52" s="103">
        <v>0</v>
      </c>
      <c r="D52" s="103">
        <v>0</v>
      </c>
      <c r="E52" s="103">
        <v>0</v>
      </c>
      <c r="F52" s="113">
        <v>0</v>
      </c>
      <c r="G52" s="113">
        <v>0</v>
      </c>
      <c r="H52" s="114">
        <v>0</v>
      </c>
    </row>
    <row r="53" spans="1:8" ht="12.75" hidden="1">
      <c r="A53" s="103">
        <v>17</v>
      </c>
      <c r="B53" s="103">
        <v>0</v>
      </c>
      <c r="C53" s="103">
        <v>0</v>
      </c>
      <c r="D53" s="103">
        <v>0</v>
      </c>
      <c r="E53" s="103">
        <v>0</v>
      </c>
      <c r="F53" s="113">
        <v>0</v>
      </c>
      <c r="G53" s="113">
        <v>0</v>
      </c>
      <c r="H53" s="114">
        <v>0</v>
      </c>
    </row>
    <row r="54" spans="1:8" ht="12.75" hidden="1">
      <c r="A54" s="103">
        <v>18</v>
      </c>
      <c r="B54" s="103">
        <v>0</v>
      </c>
      <c r="C54" s="103">
        <v>0</v>
      </c>
      <c r="D54" s="103">
        <v>0</v>
      </c>
      <c r="E54" s="103">
        <v>0</v>
      </c>
      <c r="F54" s="113">
        <v>0</v>
      </c>
      <c r="G54" s="113">
        <v>0</v>
      </c>
      <c r="H54" s="114">
        <v>0</v>
      </c>
    </row>
    <row r="55" spans="1:8" ht="12.75" hidden="1">
      <c r="A55" s="103">
        <v>19</v>
      </c>
      <c r="B55" s="103">
        <v>0</v>
      </c>
      <c r="C55" s="103">
        <v>0</v>
      </c>
      <c r="D55" s="103">
        <v>0</v>
      </c>
      <c r="E55" s="103">
        <v>0</v>
      </c>
      <c r="F55" s="113">
        <v>0</v>
      </c>
      <c r="G55" s="113">
        <v>0</v>
      </c>
      <c r="H55" s="114">
        <v>0</v>
      </c>
    </row>
    <row r="56" spans="1:8" ht="12.75" hidden="1">
      <c r="A56" s="103">
        <v>20</v>
      </c>
      <c r="B56" s="103">
        <v>0</v>
      </c>
      <c r="C56" s="103">
        <v>0</v>
      </c>
      <c r="D56" s="103">
        <v>0</v>
      </c>
      <c r="E56" s="103">
        <v>0</v>
      </c>
      <c r="F56" s="113">
        <v>0</v>
      </c>
      <c r="G56" s="113">
        <v>0</v>
      </c>
      <c r="H56" s="114">
        <v>0</v>
      </c>
    </row>
    <row r="57" spans="1:8" ht="12.75">
      <c r="A57" s="103"/>
      <c r="B57" s="103"/>
      <c r="C57" s="103"/>
      <c r="D57" s="103"/>
      <c r="E57" s="103"/>
      <c r="F57" s="113"/>
      <c r="G57" s="113"/>
      <c r="H57" s="113"/>
    </row>
    <row r="58" spans="1:8" ht="12.75">
      <c r="A58" s="108"/>
      <c r="B58" s="109" t="s">
        <v>185</v>
      </c>
      <c r="C58" s="108"/>
      <c r="D58" s="108"/>
      <c r="E58" s="108"/>
      <c r="F58" s="110"/>
      <c r="G58" s="110"/>
      <c r="H58" s="110"/>
    </row>
    <row r="59" spans="1:8" ht="12.75">
      <c r="A59" s="103">
        <v>1</v>
      </c>
      <c r="B59" s="103" t="s">
        <v>111</v>
      </c>
      <c r="C59" s="103" t="s">
        <v>112</v>
      </c>
      <c r="D59" s="103">
        <v>56</v>
      </c>
      <c r="E59" s="103">
        <v>174</v>
      </c>
      <c r="F59" s="113">
        <v>66.92307692307692</v>
      </c>
      <c r="G59" s="113">
        <v>5</v>
      </c>
      <c r="H59" s="114">
        <v>5</v>
      </c>
    </row>
    <row r="60" spans="1:8" ht="12.75">
      <c r="A60" s="103">
        <v>2</v>
      </c>
      <c r="B60" s="103" t="s">
        <v>10</v>
      </c>
      <c r="C60" s="103" t="s">
        <v>133</v>
      </c>
      <c r="D60" s="103">
        <v>52</v>
      </c>
      <c r="E60" s="103">
        <v>162</v>
      </c>
      <c r="F60" s="113">
        <v>62.30769230769231</v>
      </c>
      <c r="G60" s="113">
        <v>4</v>
      </c>
      <c r="H60" s="114">
        <v>4</v>
      </c>
    </row>
    <row r="61" spans="1:8" ht="12.75" hidden="1">
      <c r="A61" s="103">
        <v>3</v>
      </c>
      <c r="B61" s="103">
        <v>0</v>
      </c>
      <c r="C61" s="103">
        <v>0</v>
      </c>
      <c r="D61" s="103">
        <v>0</v>
      </c>
      <c r="E61" s="103">
        <v>0</v>
      </c>
      <c r="F61" s="113">
        <v>0</v>
      </c>
      <c r="G61" s="113">
        <v>0</v>
      </c>
      <c r="H61" s="114">
        <v>3</v>
      </c>
    </row>
    <row r="62" spans="1:8" ht="12.75" hidden="1">
      <c r="A62" s="103">
        <v>4</v>
      </c>
      <c r="B62" s="103">
        <v>0</v>
      </c>
      <c r="C62" s="103">
        <v>0</v>
      </c>
      <c r="D62" s="103">
        <v>0</v>
      </c>
      <c r="E62" s="103">
        <v>0</v>
      </c>
      <c r="F62" s="113">
        <v>0</v>
      </c>
      <c r="G62" s="113">
        <v>0</v>
      </c>
      <c r="H62" s="114">
        <v>2</v>
      </c>
    </row>
    <row r="63" spans="1:8" ht="12.75" hidden="1">
      <c r="A63" s="103">
        <v>5</v>
      </c>
      <c r="B63" s="103">
        <v>0</v>
      </c>
      <c r="C63" s="103">
        <v>0</v>
      </c>
      <c r="D63" s="103">
        <v>0</v>
      </c>
      <c r="E63" s="103">
        <v>0</v>
      </c>
      <c r="F63" s="113">
        <v>0</v>
      </c>
      <c r="G63" s="113">
        <v>0</v>
      </c>
      <c r="H63" s="114">
        <v>1</v>
      </c>
    </row>
    <row r="64" spans="1:8" ht="12.75" hidden="1">
      <c r="A64" s="103">
        <v>6</v>
      </c>
      <c r="B64" s="103">
        <v>0</v>
      </c>
      <c r="C64" s="103">
        <v>0</v>
      </c>
      <c r="D64" s="103">
        <v>0</v>
      </c>
      <c r="E64" s="103">
        <v>0</v>
      </c>
      <c r="F64" s="113">
        <v>0</v>
      </c>
      <c r="G64" s="113">
        <v>0</v>
      </c>
      <c r="H64" s="114">
        <v>0</v>
      </c>
    </row>
    <row r="65" spans="1:8" ht="12.75" hidden="1">
      <c r="A65" s="103">
        <v>7</v>
      </c>
      <c r="B65" s="103">
        <v>0</v>
      </c>
      <c r="C65" s="103">
        <v>0</v>
      </c>
      <c r="D65" s="103">
        <v>0</v>
      </c>
      <c r="E65" s="103">
        <v>0</v>
      </c>
      <c r="F65" s="113">
        <v>0</v>
      </c>
      <c r="G65" s="113">
        <v>0</v>
      </c>
      <c r="H65" s="114">
        <v>0</v>
      </c>
    </row>
    <row r="66" spans="1:8" ht="12.75" hidden="1">
      <c r="A66" s="103">
        <v>8</v>
      </c>
      <c r="B66" s="103">
        <v>0</v>
      </c>
      <c r="C66" s="103">
        <v>0</v>
      </c>
      <c r="D66" s="103">
        <v>0</v>
      </c>
      <c r="E66" s="103">
        <v>0</v>
      </c>
      <c r="F66" s="113">
        <v>0</v>
      </c>
      <c r="G66" s="113">
        <v>0</v>
      </c>
      <c r="H66" s="114">
        <v>0</v>
      </c>
    </row>
    <row r="67" spans="1:8" ht="12.75" hidden="1">
      <c r="A67" s="103">
        <v>9</v>
      </c>
      <c r="B67" s="103">
        <v>0</v>
      </c>
      <c r="C67" s="103">
        <v>0</v>
      </c>
      <c r="D67" s="103">
        <v>0</v>
      </c>
      <c r="E67" s="103">
        <v>0</v>
      </c>
      <c r="F67" s="113">
        <v>0</v>
      </c>
      <c r="G67" s="113">
        <v>0</v>
      </c>
      <c r="H67" s="114">
        <v>0</v>
      </c>
    </row>
    <row r="68" spans="1:8" ht="12.75" hidden="1">
      <c r="A68" s="103">
        <v>10</v>
      </c>
      <c r="B68" s="103">
        <v>0</v>
      </c>
      <c r="C68" s="103">
        <v>0</v>
      </c>
      <c r="D68" s="103">
        <v>0</v>
      </c>
      <c r="E68" s="103">
        <v>0</v>
      </c>
      <c r="F68" s="113">
        <v>0</v>
      </c>
      <c r="G68" s="113">
        <v>0</v>
      </c>
      <c r="H68" s="114">
        <v>0</v>
      </c>
    </row>
    <row r="69" spans="1:8" ht="12.75" hidden="1">
      <c r="A69" s="103">
        <v>11</v>
      </c>
      <c r="B69" s="103">
        <v>0</v>
      </c>
      <c r="C69" s="103">
        <v>0</v>
      </c>
      <c r="D69" s="103">
        <v>0</v>
      </c>
      <c r="E69" s="103">
        <v>0</v>
      </c>
      <c r="F69" s="113">
        <v>0</v>
      </c>
      <c r="G69" s="113">
        <v>0</v>
      </c>
      <c r="H69" s="114">
        <v>0</v>
      </c>
    </row>
    <row r="70" spans="1:8" ht="12.75" hidden="1">
      <c r="A70" s="103">
        <v>12</v>
      </c>
      <c r="B70" s="103">
        <v>0</v>
      </c>
      <c r="C70" s="103">
        <v>0</v>
      </c>
      <c r="D70" s="103">
        <v>0</v>
      </c>
      <c r="E70" s="103">
        <v>0</v>
      </c>
      <c r="F70" s="113">
        <v>0</v>
      </c>
      <c r="G70" s="113">
        <v>0</v>
      </c>
      <c r="H70" s="114">
        <v>0</v>
      </c>
    </row>
    <row r="71" spans="1:8" ht="12.75" hidden="1">
      <c r="A71" s="103">
        <v>13</v>
      </c>
      <c r="B71" s="103">
        <v>0</v>
      </c>
      <c r="C71" s="103">
        <v>0</v>
      </c>
      <c r="D71" s="103">
        <v>0</v>
      </c>
      <c r="E71" s="103">
        <v>0</v>
      </c>
      <c r="F71" s="113">
        <v>0</v>
      </c>
      <c r="G71" s="113">
        <v>0</v>
      </c>
      <c r="H71" s="114">
        <v>0</v>
      </c>
    </row>
    <row r="72" spans="1:8" ht="12.75" hidden="1">
      <c r="A72" s="103">
        <v>14</v>
      </c>
      <c r="B72" s="103">
        <v>0</v>
      </c>
      <c r="C72" s="103">
        <v>0</v>
      </c>
      <c r="D72" s="103">
        <v>0</v>
      </c>
      <c r="E72" s="103">
        <v>0</v>
      </c>
      <c r="F72" s="113">
        <v>0</v>
      </c>
      <c r="G72" s="113">
        <v>0</v>
      </c>
      <c r="H72" s="114">
        <v>0</v>
      </c>
    </row>
    <row r="73" spans="1:8" ht="12.75" hidden="1">
      <c r="A73" s="103">
        <v>15</v>
      </c>
      <c r="B73" s="103">
        <v>0</v>
      </c>
      <c r="C73" s="103">
        <v>0</v>
      </c>
      <c r="D73" s="103">
        <v>0</v>
      </c>
      <c r="E73" s="103">
        <v>0</v>
      </c>
      <c r="F73" s="113">
        <v>0</v>
      </c>
      <c r="G73" s="113">
        <v>0</v>
      </c>
      <c r="H73" s="114">
        <v>0</v>
      </c>
    </row>
    <row r="74" spans="1:8" ht="12.75">
      <c r="A74" s="103"/>
      <c r="B74" s="103"/>
      <c r="C74" s="103"/>
      <c r="D74" s="103"/>
      <c r="E74" s="103"/>
      <c r="F74" s="113"/>
      <c r="G74" s="113"/>
      <c r="H74" s="113"/>
    </row>
    <row r="75" spans="1:8" ht="12.75">
      <c r="A75" s="109"/>
      <c r="B75" s="109" t="s">
        <v>186</v>
      </c>
      <c r="C75" s="109"/>
      <c r="D75" s="109"/>
      <c r="E75" s="109"/>
      <c r="F75" s="121"/>
      <c r="G75" s="121"/>
      <c r="H75" s="121"/>
    </row>
    <row r="76" spans="1:8" ht="12.75">
      <c r="A76" s="103">
        <v>1</v>
      </c>
      <c r="B76" s="103" t="s">
        <v>10</v>
      </c>
      <c r="C76" s="103" t="s">
        <v>133</v>
      </c>
      <c r="D76" s="103">
        <v>42</v>
      </c>
      <c r="E76" s="103">
        <v>218</v>
      </c>
      <c r="F76" s="113">
        <v>66.06060606060606</v>
      </c>
      <c r="G76" s="113">
        <v>5</v>
      </c>
      <c r="H76" s="114">
        <v>5</v>
      </c>
    </row>
    <row r="77" spans="1:8" ht="12.75">
      <c r="A77" s="103">
        <v>2</v>
      </c>
      <c r="B77" s="103" t="s">
        <v>201</v>
      </c>
      <c r="C77" s="103" t="s">
        <v>246</v>
      </c>
      <c r="D77" s="103">
        <v>41</v>
      </c>
      <c r="E77" s="103">
        <v>218</v>
      </c>
      <c r="F77" s="113">
        <v>66.06060606060606</v>
      </c>
      <c r="G77" s="113">
        <v>5</v>
      </c>
      <c r="H77" s="114">
        <v>4</v>
      </c>
    </row>
    <row r="78" spans="1:8" ht="12.75">
      <c r="A78" s="103">
        <v>3</v>
      </c>
      <c r="B78" s="103" t="s">
        <v>111</v>
      </c>
      <c r="C78" s="103" t="s">
        <v>112</v>
      </c>
      <c r="D78" s="103">
        <v>40</v>
      </c>
      <c r="E78" s="103">
        <v>213</v>
      </c>
      <c r="F78" s="113">
        <v>64.54545454545455</v>
      </c>
      <c r="G78" s="113">
        <v>5</v>
      </c>
      <c r="H78" s="114">
        <v>3</v>
      </c>
    </row>
    <row r="79" spans="1:8" ht="12.75" hidden="1">
      <c r="A79" s="103">
        <v>4</v>
      </c>
      <c r="B79" s="103">
        <v>0</v>
      </c>
      <c r="C79" s="103">
        <v>0</v>
      </c>
      <c r="D79" s="103">
        <v>0</v>
      </c>
      <c r="E79" s="103">
        <v>0</v>
      </c>
      <c r="F79" s="113">
        <v>0</v>
      </c>
      <c r="G79" s="113">
        <v>0</v>
      </c>
      <c r="H79" s="114">
        <v>2</v>
      </c>
    </row>
    <row r="80" spans="1:8" ht="12.75" hidden="1">
      <c r="A80" s="103">
        <v>5</v>
      </c>
      <c r="B80" s="103">
        <v>0</v>
      </c>
      <c r="C80" s="103">
        <v>0</v>
      </c>
      <c r="D80" s="103">
        <v>0</v>
      </c>
      <c r="E80" s="103">
        <v>0</v>
      </c>
      <c r="F80" s="113">
        <v>0</v>
      </c>
      <c r="G80" s="113">
        <v>0</v>
      </c>
      <c r="H80" s="114">
        <v>1</v>
      </c>
    </row>
    <row r="81" spans="1:8" ht="12.75" hidden="1">
      <c r="A81" s="103">
        <v>6</v>
      </c>
      <c r="B81" s="103">
        <v>0</v>
      </c>
      <c r="C81" s="103">
        <v>0</v>
      </c>
      <c r="D81" s="103">
        <v>0</v>
      </c>
      <c r="E81" s="103">
        <v>0</v>
      </c>
      <c r="F81" s="113">
        <v>0</v>
      </c>
      <c r="G81" s="113">
        <v>0</v>
      </c>
      <c r="H81" s="114" t="s">
        <v>187</v>
      </c>
    </row>
    <row r="82" spans="1:8" ht="12.75" hidden="1">
      <c r="A82" s="103">
        <v>7</v>
      </c>
      <c r="B82" s="103">
        <v>0</v>
      </c>
      <c r="C82" s="103">
        <v>0</v>
      </c>
      <c r="D82" s="103">
        <v>0</v>
      </c>
      <c r="E82" s="103">
        <v>0</v>
      </c>
      <c r="F82" s="113">
        <v>0</v>
      </c>
      <c r="G82" s="113">
        <v>0</v>
      </c>
      <c r="H82" s="114" t="s">
        <v>187</v>
      </c>
    </row>
    <row r="83" spans="1:8" ht="12.75" hidden="1">
      <c r="A83" s="103">
        <v>8</v>
      </c>
      <c r="B83" s="103">
        <v>0</v>
      </c>
      <c r="C83" s="103">
        <v>0</v>
      </c>
      <c r="D83" s="103">
        <v>0</v>
      </c>
      <c r="E83" s="103">
        <v>0</v>
      </c>
      <c r="F83" s="113">
        <v>0</v>
      </c>
      <c r="G83" s="113">
        <v>0</v>
      </c>
      <c r="H83" s="114" t="s">
        <v>187</v>
      </c>
    </row>
    <row r="84" spans="1:8" ht="12.75" hidden="1">
      <c r="A84" s="103">
        <v>9</v>
      </c>
      <c r="B84" s="103">
        <v>0</v>
      </c>
      <c r="C84" s="103">
        <v>0</v>
      </c>
      <c r="D84" s="103">
        <v>0</v>
      </c>
      <c r="E84" s="103">
        <v>0</v>
      </c>
      <c r="F84" s="113">
        <v>0</v>
      </c>
      <c r="G84" s="113">
        <v>0</v>
      </c>
      <c r="H84" s="114" t="s">
        <v>187</v>
      </c>
    </row>
    <row r="85" spans="1:8" ht="12.75" hidden="1">
      <c r="A85" s="103">
        <v>10</v>
      </c>
      <c r="B85" s="103">
        <v>0</v>
      </c>
      <c r="C85" s="103">
        <v>0</v>
      </c>
      <c r="D85" s="103">
        <v>0</v>
      </c>
      <c r="E85" s="103">
        <v>0</v>
      </c>
      <c r="F85" s="113">
        <v>0</v>
      </c>
      <c r="G85" s="113">
        <v>0</v>
      </c>
      <c r="H85" s="114" t="s">
        <v>187</v>
      </c>
    </row>
    <row r="86" spans="1:8" ht="12.75" hidden="1">
      <c r="A86" s="103">
        <v>11</v>
      </c>
      <c r="B86" s="103">
        <v>0</v>
      </c>
      <c r="C86" s="103">
        <v>0</v>
      </c>
      <c r="D86" s="103">
        <v>0</v>
      </c>
      <c r="E86" s="103">
        <v>0</v>
      </c>
      <c r="F86" s="113">
        <v>0</v>
      </c>
      <c r="G86" s="113">
        <v>0</v>
      </c>
      <c r="H86" s="114" t="s">
        <v>187</v>
      </c>
    </row>
    <row r="87" spans="1:8" ht="12.75" hidden="1">
      <c r="A87" s="103">
        <v>12</v>
      </c>
      <c r="B87" s="103">
        <v>0</v>
      </c>
      <c r="C87" s="103">
        <v>0</v>
      </c>
      <c r="D87" s="103">
        <v>0</v>
      </c>
      <c r="E87" s="103">
        <v>0</v>
      </c>
      <c r="F87" s="113">
        <v>0</v>
      </c>
      <c r="G87" s="113">
        <v>0</v>
      </c>
      <c r="H87" s="114" t="s">
        <v>187</v>
      </c>
    </row>
    <row r="88" spans="1:8" ht="12.75" hidden="1">
      <c r="A88" s="103">
        <v>13</v>
      </c>
      <c r="B88" s="103">
        <v>0</v>
      </c>
      <c r="C88" s="103">
        <v>0</v>
      </c>
      <c r="D88" s="103">
        <v>0</v>
      </c>
      <c r="E88" s="103">
        <v>0</v>
      </c>
      <c r="F88" s="113">
        <v>0</v>
      </c>
      <c r="G88" s="113">
        <v>0</v>
      </c>
      <c r="H88" s="114" t="s">
        <v>187</v>
      </c>
    </row>
    <row r="89" spans="1:8" ht="12.75" hidden="1">
      <c r="A89" s="103">
        <v>14</v>
      </c>
      <c r="B89" s="103">
        <v>0</v>
      </c>
      <c r="C89" s="103">
        <v>0</v>
      </c>
      <c r="D89" s="103">
        <v>0</v>
      </c>
      <c r="E89" s="103">
        <v>0</v>
      </c>
      <c r="F89" s="113">
        <v>0</v>
      </c>
      <c r="G89" s="113">
        <v>0</v>
      </c>
      <c r="H89" s="114" t="s">
        <v>187</v>
      </c>
    </row>
    <row r="90" spans="1:8" ht="12.75" hidden="1">
      <c r="A90" s="103">
        <v>15</v>
      </c>
      <c r="B90" s="103">
        <v>0</v>
      </c>
      <c r="C90" s="103">
        <v>0</v>
      </c>
      <c r="D90" s="103">
        <v>0</v>
      </c>
      <c r="E90" s="103">
        <v>0</v>
      </c>
      <c r="F90" s="113">
        <v>0</v>
      </c>
      <c r="G90" s="113">
        <v>0</v>
      </c>
      <c r="H90" s="114" t="s">
        <v>187</v>
      </c>
    </row>
    <row r="91" spans="1:8" ht="12.75">
      <c r="A91" s="103"/>
      <c r="B91" s="103"/>
      <c r="C91" s="103"/>
      <c r="D91" s="103"/>
      <c r="E91" s="103"/>
      <c r="F91" s="113"/>
      <c r="G91" s="113"/>
      <c r="H91" s="113"/>
    </row>
    <row r="92" spans="1:8" ht="12.75">
      <c r="A92" s="109"/>
      <c r="B92" s="109" t="s">
        <v>188</v>
      </c>
      <c r="C92" s="109"/>
      <c r="D92" s="109"/>
      <c r="E92" s="109"/>
      <c r="F92" s="121"/>
      <c r="G92" s="121"/>
      <c r="H92" s="121"/>
    </row>
    <row r="93" spans="1:8" ht="12.75">
      <c r="A93" s="103">
        <v>1</v>
      </c>
      <c r="B93" s="103" t="s">
        <v>88</v>
      </c>
      <c r="C93" s="103" t="s">
        <v>89</v>
      </c>
      <c r="D93" s="103">
        <v>56</v>
      </c>
      <c r="E93" s="103">
        <v>225</v>
      </c>
      <c r="F93" s="113">
        <v>68.18181818181817</v>
      </c>
      <c r="G93" s="113">
        <v>5</v>
      </c>
      <c r="H93" s="114">
        <v>5</v>
      </c>
    </row>
    <row r="94" spans="1:8" ht="12.75">
      <c r="A94" s="103">
        <v>2</v>
      </c>
      <c r="B94" s="103" t="s">
        <v>247</v>
      </c>
      <c r="C94" s="103" t="s">
        <v>8</v>
      </c>
      <c r="D94" s="103">
        <v>54</v>
      </c>
      <c r="E94" s="103">
        <v>219</v>
      </c>
      <c r="F94" s="113">
        <v>66.36363636363637</v>
      </c>
      <c r="G94" s="113">
        <v>5</v>
      </c>
      <c r="H94" s="114">
        <v>4</v>
      </c>
    </row>
    <row r="95" spans="1:8" ht="12.75">
      <c r="A95" s="103">
        <v>3</v>
      </c>
      <c r="B95" s="103" t="s">
        <v>201</v>
      </c>
      <c r="C95" s="103" t="s">
        <v>246</v>
      </c>
      <c r="D95" s="103">
        <v>54</v>
      </c>
      <c r="E95" s="103">
        <v>218</v>
      </c>
      <c r="F95" s="113">
        <v>66.06060606060606</v>
      </c>
      <c r="G95" s="113">
        <v>5</v>
      </c>
      <c r="H95" s="114">
        <v>3</v>
      </c>
    </row>
    <row r="96" spans="1:8" ht="12.75">
      <c r="A96" s="103">
        <v>4</v>
      </c>
      <c r="B96" s="103" t="s">
        <v>208</v>
      </c>
      <c r="C96" s="103" t="s">
        <v>209</v>
      </c>
      <c r="D96" s="103">
        <v>52</v>
      </c>
      <c r="E96" s="103">
        <v>208</v>
      </c>
      <c r="F96" s="113">
        <v>63.030303030303024</v>
      </c>
      <c r="G96" s="113">
        <v>4</v>
      </c>
      <c r="H96" s="114">
        <v>2</v>
      </c>
    </row>
    <row r="97" spans="1:8" ht="12.75" hidden="1">
      <c r="A97" s="103">
        <v>5</v>
      </c>
      <c r="B97" s="103">
        <v>0</v>
      </c>
      <c r="C97" s="103">
        <v>0</v>
      </c>
      <c r="D97" s="103">
        <v>0</v>
      </c>
      <c r="E97" s="103">
        <v>0</v>
      </c>
      <c r="F97" s="113">
        <v>0</v>
      </c>
      <c r="G97" s="113">
        <v>0</v>
      </c>
      <c r="H97" s="114">
        <v>1</v>
      </c>
    </row>
    <row r="98" spans="1:8" ht="12.75" hidden="1">
      <c r="A98" s="103">
        <v>6</v>
      </c>
      <c r="B98" s="103">
        <v>0</v>
      </c>
      <c r="C98" s="103">
        <v>0</v>
      </c>
      <c r="D98" s="103">
        <v>0</v>
      </c>
      <c r="E98" s="103">
        <v>0</v>
      </c>
      <c r="F98" s="113">
        <v>0</v>
      </c>
      <c r="G98" s="113">
        <v>0</v>
      </c>
      <c r="H98" s="114" t="s">
        <v>187</v>
      </c>
    </row>
    <row r="99" spans="1:8" ht="12.75" hidden="1">
      <c r="A99" s="103">
        <v>7</v>
      </c>
      <c r="B99" s="103">
        <v>0</v>
      </c>
      <c r="C99" s="103">
        <v>0</v>
      </c>
      <c r="D99" s="103">
        <v>0</v>
      </c>
      <c r="E99" s="103">
        <v>0</v>
      </c>
      <c r="F99" s="113">
        <v>0</v>
      </c>
      <c r="G99" s="113">
        <v>0</v>
      </c>
      <c r="H99" s="114" t="s">
        <v>187</v>
      </c>
    </row>
    <row r="100" spans="1:8" ht="12.75" hidden="1">
      <c r="A100" s="103">
        <v>8</v>
      </c>
      <c r="B100" s="103">
        <v>0</v>
      </c>
      <c r="C100" s="103">
        <v>0</v>
      </c>
      <c r="D100" s="103">
        <v>0</v>
      </c>
      <c r="E100" s="103">
        <v>0</v>
      </c>
      <c r="F100" s="113">
        <v>0</v>
      </c>
      <c r="G100" s="113">
        <v>0</v>
      </c>
      <c r="H100" s="114" t="s">
        <v>187</v>
      </c>
    </row>
    <row r="101" spans="1:8" ht="12.75" hidden="1">
      <c r="A101" s="103">
        <v>9</v>
      </c>
      <c r="B101" s="103">
        <v>0</v>
      </c>
      <c r="C101" s="103">
        <v>0</v>
      </c>
      <c r="D101" s="103">
        <v>0</v>
      </c>
      <c r="E101" s="103">
        <v>0</v>
      </c>
      <c r="F101" s="113">
        <v>0</v>
      </c>
      <c r="G101" s="113">
        <v>0</v>
      </c>
      <c r="H101" s="114" t="s">
        <v>187</v>
      </c>
    </row>
    <row r="102" spans="1:8" ht="12.75" hidden="1">
      <c r="A102" s="103">
        <v>10</v>
      </c>
      <c r="B102" s="103">
        <v>0</v>
      </c>
      <c r="C102" s="103">
        <v>0</v>
      </c>
      <c r="D102" s="103">
        <v>0</v>
      </c>
      <c r="E102" s="103">
        <v>0</v>
      </c>
      <c r="F102" s="113">
        <v>0</v>
      </c>
      <c r="G102" s="113">
        <v>0</v>
      </c>
      <c r="H102" s="114" t="s">
        <v>187</v>
      </c>
    </row>
    <row r="103" spans="1:8" ht="12.75">
      <c r="A103" s="103"/>
      <c r="B103" s="103"/>
      <c r="C103" s="103"/>
      <c r="D103" s="103"/>
      <c r="E103" s="103"/>
      <c r="F103" s="113"/>
      <c r="G103" s="113"/>
      <c r="H103" s="113"/>
    </row>
    <row r="104" spans="1:8" ht="12.75">
      <c r="A104" s="109"/>
      <c r="B104" s="109" t="s">
        <v>189</v>
      </c>
      <c r="C104" s="109"/>
      <c r="D104" s="109"/>
      <c r="E104" s="109"/>
      <c r="F104" s="121"/>
      <c r="G104" s="121"/>
      <c r="H104" s="121"/>
    </row>
    <row r="105" spans="1:8" ht="12.75">
      <c r="A105" s="103">
        <v>1</v>
      </c>
      <c r="B105" s="103" t="s">
        <v>88</v>
      </c>
      <c r="C105" s="103" t="s">
        <v>89</v>
      </c>
      <c r="D105" s="103">
        <v>42</v>
      </c>
      <c r="E105" s="103">
        <v>210</v>
      </c>
      <c r="F105" s="113">
        <v>67.74193548387096</v>
      </c>
      <c r="G105" s="113">
        <v>5</v>
      </c>
      <c r="H105" s="114">
        <v>5</v>
      </c>
    </row>
    <row r="106" spans="1:8" ht="12.75">
      <c r="A106" s="103">
        <v>2</v>
      </c>
      <c r="B106" s="103" t="s">
        <v>248</v>
      </c>
      <c r="C106" s="103" t="s">
        <v>209</v>
      </c>
      <c r="D106" s="103">
        <v>41</v>
      </c>
      <c r="E106" s="103">
        <v>207</v>
      </c>
      <c r="F106" s="113">
        <v>66.77419354838709</v>
      </c>
      <c r="G106" s="113">
        <v>5</v>
      </c>
      <c r="H106" s="114" t="s">
        <v>190</v>
      </c>
    </row>
    <row r="107" spans="1:8" ht="12.75">
      <c r="A107" s="103">
        <v>3</v>
      </c>
      <c r="B107" s="103" t="s">
        <v>7</v>
      </c>
      <c r="C107" s="103" t="s">
        <v>8</v>
      </c>
      <c r="D107" s="103">
        <v>37</v>
      </c>
      <c r="E107" s="103">
        <v>197</v>
      </c>
      <c r="F107" s="113">
        <v>63.54838709677419</v>
      </c>
      <c r="G107" s="113">
        <v>4</v>
      </c>
      <c r="H107" s="114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MANNEKENS</dc:creator>
  <cp:keywords/>
  <dc:description/>
  <cp:lastModifiedBy>Heidi MANNEKENS</cp:lastModifiedBy>
  <cp:lastPrinted>2019-10-13T15:39:07Z</cp:lastPrinted>
  <dcterms:created xsi:type="dcterms:W3CDTF">2017-10-12T18:53:16Z</dcterms:created>
  <dcterms:modified xsi:type="dcterms:W3CDTF">2022-09-16T13:45:13Z</dcterms:modified>
  <cp:category/>
  <cp:version/>
  <cp:contentType/>
  <cp:contentStatus/>
</cp:coreProperties>
</file>