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110" windowHeight="8490" activeTab="3"/>
  </bookViews>
  <sheets>
    <sheet name="Budget Top Sheet" sheetId="3" r:id="rId1"/>
    <sheet name="Reconciled Budget" sheetId="1" r:id="rId2"/>
    <sheet name="Vendor List" sheetId="2" r:id="rId3"/>
    <sheet name="Budget Notes" sheetId="4" r:id="rId4"/>
  </sheets>
  <calcPr calcId="145621"/>
</workbook>
</file>

<file path=xl/calcChain.xml><?xml version="1.0" encoding="utf-8"?>
<calcChain xmlns="http://schemas.openxmlformats.org/spreadsheetml/2006/main">
  <c r="E38" i="3" l="1"/>
  <c r="E26" i="1" l="1"/>
  <c r="F14" i="1" l="1"/>
  <c r="E14" i="1"/>
  <c r="G14" i="1" s="1"/>
  <c r="L9" i="3" s="1"/>
  <c r="K12" i="3"/>
  <c r="K11" i="3"/>
  <c r="K6" i="3" l="1"/>
  <c r="K5" i="3" l="1"/>
  <c r="K8" i="3"/>
  <c r="K10" i="3"/>
  <c r="K14" i="3"/>
  <c r="K13" i="3"/>
  <c r="K7" i="3"/>
  <c r="K30" i="3"/>
  <c r="K29" i="3"/>
  <c r="K28" i="3"/>
  <c r="K26" i="3"/>
  <c r="K25" i="3"/>
  <c r="K23" i="3"/>
  <c r="K22" i="3" s="1"/>
  <c r="K20" i="3"/>
  <c r="K19" i="3"/>
  <c r="K17" i="3"/>
  <c r="K16" i="3"/>
  <c r="F42" i="1"/>
  <c r="E42" i="1"/>
  <c r="G42" i="1" s="1"/>
  <c r="L27" i="3" s="1"/>
  <c r="F36" i="1"/>
  <c r="E36" i="1"/>
  <c r="F31" i="1"/>
  <c r="E31" i="1"/>
  <c r="G31" i="1" s="1"/>
  <c r="L22" i="3" s="1"/>
  <c r="F26" i="1"/>
  <c r="F43" i="1" s="1"/>
  <c r="F19" i="1"/>
  <c r="E19" i="1"/>
  <c r="F9" i="1"/>
  <c r="E9" i="1"/>
  <c r="E43" i="1" l="1"/>
  <c r="G43" i="1" s="1"/>
  <c r="K18" i="3"/>
  <c r="K9" i="3"/>
  <c r="M9" i="3" s="1"/>
  <c r="G9" i="1"/>
  <c r="L4" i="3" s="1"/>
  <c r="G26" i="1"/>
  <c r="L18" i="3" s="1"/>
  <c r="K15" i="3"/>
  <c r="K24" i="3"/>
  <c r="K27" i="3"/>
  <c r="M27" i="3" s="1"/>
  <c r="K4" i="3"/>
  <c r="M22" i="3"/>
  <c r="G19" i="1"/>
  <c r="L15" i="3" s="1"/>
  <c r="G36" i="1"/>
  <c r="L24" i="3" s="1"/>
  <c r="M24" i="3" l="1"/>
  <c r="M4" i="3"/>
  <c r="K34" i="3"/>
  <c r="K35" i="3" s="1"/>
  <c r="K36" i="3" s="1"/>
  <c r="L36" i="3"/>
  <c r="M18" i="3"/>
  <c r="M15" i="3"/>
</calcChain>
</file>

<file path=xl/sharedStrings.xml><?xml version="1.0" encoding="utf-8"?>
<sst xmlns="http://schemas.openxmlformats.org/spreadsheetml/2006/main" count="121" uniqueCount="63">
  <si>
    <t>Name</t>
  </si>
  <si>
    <t>Address</t>
  </si>
  <si>
    <t>Title</t>
  </si>
  <si>
    <t>Phone</t>
  </si>
  <si>
    <t>Email</t>
  </si>
  <si>
    <t>Notes</t>
  </si>
  <si>
    <t>Program Costs 6012</t>
  </si>
  <si>
    <t>PO NUMBER</t>
  </si>
  <si>
    <t>INVOICE #</t>
  </si>
  <si>
    <t>Invoice Date</t>
  </si>
  <si>
    <t>Description</t>
  </si>
  <si>
    <t>Amount</t>
  </si>
  <si>
    <t>CTC</t>
  </si>
  <si>
    <t>Total Spent</t>
  </si>
  <si>
    <t>Total</t>
  </si>
  <si>
    <t>Tranpsortation Costs 6040</t>
  </si>
  <si>
    <t>Meals 6042</t>
  </si>
  <si>
    <t>Lodging 6045</t>
  </si>
  <si>
    <t>Reimbursement 6320</t>
  </si>
  <si>
    <t>Additional Fees</t>
  </si>
  <si>
    <t xml:space="preserve">Grand Total Program Costs </t>
  </si>
  <si>
    <t>Units</t>
  </si>
  <si>
    <t>Rate</t>
  </si>
  <si>
    <t>Estimated</t>
  </si>
  <si>
    <t>Delta</t>
  </si>
  <si>
    <t>PROGRAMMING</t>
  </si>
  <si>
    <t>TRANSPORTATION</t>
  </si>
  <si>
    <t>MEALS</t>
  </si>
  <si>
    <t>LODGING</t>
  </si>
  <si>
    <t>REIMBURSEMENTS</t>
  </si>
  <si>
    <t>ADDITIONAL FEES</t>
  </si>
  <si>
    <t>PRINTING/SIGNAGE</t>
  </si>
  <si>
    <t>Rental Period</t>
  </si>
  <si>
    <t>Volunteer Water</t>
  </si>
  <si>
    <t>TOTAL</t>
  </si>
  <si>
    <t>Speaker Meals</t>
  </si>
  <si>
    <t>Permitting</t>
  </si>
  <si>
    <t>Speaker Lodging</t>
  </si>
  <si>
    <t>Police</t>
  </si>
  <si>
    <t>Service</t>
  </si>
  <si>
    <t>EMS</t>
  </si>
  <si>
    <t>Volunteer Snacks</t>
  </si>
  <si>
    <t>Actual</t>
  </si>
  <si>
    <t>Way finding - Bathroom Signs/Parking/Misc</t>
  </si>
  <si>
    <t>Contingency</t>
  </si>
  <si>
    <t>GRAND TOTAL</t>
  </si>
  <si>
    <t>Budget Notes</t>
  </si>
  <si>
    <t>Program Inserts</t>
  </si>
  <si>
    <t>Signage 6025</t>
  </si>
  <si>
    <t>TICKET LEAP REVENUE</t>
  </si>
  <si>
    <t>Venue Rental</t>
  </si>
  <si>
    <t xml:space="preserve">Taxi/Parking Speaker </t>
  </si>
  <si>
    <t>Safe Rides</t>
  </si>
  <si>
    <t>print in house</t>
  </si>
  <si>
    <t>A Frames</t>
  </si>
  <si>
    <t>Easel Backs</t>
  </si>
  <si>
    <t>DIY Take Home Sheet</t>
  </si>
  <si>
    <t>use same for all Library Programs</t>
  </si>
  <si>
    <t>Bar Tenders</t>
  </si>
  <si>
    <t>Cookie Supplies</t>
  </si>
  <si>
    <t>Drink Costs</t>
  </si>
  <si>
    <t>Cookie Lab</t>
  </si>
  <si>
    <t>Ticket Cost $20.00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</si>
</sst>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14" fontId="3" fillId="2" borderId="0" xfId="0" applyNumberFormat="1" applyFont="1" applyFill="1"/>
    <xf numFmtId="43" fontId="3" fillId="2" borderId="0" xfId="0" applyNumberFormat="1" applyFont="1" applyFill="1"/>
    <xf numFmtId="164" fontId="3" fillId="2" borderId="0" xfId="0" applyNumberFormat="1" applyFont="1" applyFill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43" fontId="0" fillId="0" borderId="0" xfId="0" applyNumberFormat="1" applyFont="1" applyAlignment="1">
      <alignment horizontal="center"/>
    </xf>
    <xf numFmtId="0" fontId="1" fillId="0" borderId="0" xfId="0" applyFont="1"/>
    <xf numFmtId="43" fontId="1" fillId="0" borderId="0" xfId="0" applyNumberFormat="1" applyFont="1"/>
    <xf numFmtId="0" fontId="1" fillId="0" borderId="0" xfId="0" applyFont="1" applyFill="1"/>
    <xf numFmtId="1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43" fontId="2" fillId="0" borderId="1" xfId="0" applyNumberFormat="1" applyFont="1" applyBorder="1"/>
    <xf numFmtId="164" fontId="0" fillId="0" borderId="1" xfId="0" applyNumberFormat="1" applyBorder="1"/>
    <xf numFmtId="0" fontId="0" fillId="0" borderId="0" xfId="0" applyFill="1"/>
    <xf numFmtId="0" fontId="0" fillId="0" borderId="0" xfId="0" applyFill="1" applyAlignment="1">
      <alignment horizontal="left"/>
    </xf>
    <xf numFmtId="0" fontId="4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8" fontId="4" fillId="3" borderId="0" xfId="0" applyNumberFormat="1" applyFont="1" applyFill="1"/>
    <xf numFmtId="0" fontId="4" fillId="0" borderId="0" xfId="0" applyFont="1" applyFill="1"/>
    <xf numFmtId="8" fontId="5" fillId="0" borderId="0" xfId="0" applyNumberFormat="1" applyFont="1"/>
    <xf numFmtId="8" fontId="4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8" fontId="8" fillId="3" borderId="0" xfId="0" applyNumberFormat="1" applyFont="1" applyFill="1"/>
    <xf numFmtId="8" fontId="5" fillId="0" borderId="0" xfId="0" applyNumberFormat="1" applyFont="1" applyFill="1"/>
    <xf numFmtId="0" fontId="5" fillId="4" borderId="0" xfId="0" applyFont="1" applyFill="1"/>
    <xf numFmtId="0" fontId="4" fillId="4" borderId="0" xfId="0" applyFont="1" applyFill="1"/>
    <xf numFmtId="0" fontId="5" fillId="4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8" fontId="4" fillId="0" borderId="0" xfId="0" applyNumberFormat="1" applyFont="1"/>
    <xf numFmtId="9" fontId="4" fillId="0" borderId="0" xfId="0" applyNumberFormat="1" applyFont="1" applyAlignment="1">
      <alignment horizontal="left"/>
    </xf>
    <xf numFmtId="0" fontId="5" fillId="5" borderId="0" xfId="0" applyFont="1" applyFill="1"/>
    <xf numFmtId="0" fontId="4" fillId="5" borderId="0" xfId="0" applyFont="1" applyFill="1"/>
    <xf numFmtId="0" fontId="4" fillId="5" borderId="0" xfId="0" applyFont="1" applyFill="1" applyAlignment="1">
      <alignment horizontal="left"/>
    </xf>
    <xf numFmtId="8" fontId="4" fillId="5" borderId="0" xfId="0" applyNumberFormat="1" applyFont="1" applyFill="1"/>
    <xf numFmtId="43" fontId="9" fillId="5" borderId="0" xfId="0" applyNumberFormat="1" applyFont="1" applyFill="1"/>
    <xf numFmtId="164" fontId="4" fillId="3" borderId="0" xfId="0" applyNumberFormat="1" applyFont="1" applyFill="1"/>
    <xf numFmtId="164" fontId="5" fillId="0" borderId="0" xfId="0" applyNumberFormat="1" applyFont="1"/>
    <xf numFmtId="164" fontId="5" fillId="0" borderId="0" xfId="0" applyNumberFormat="1" applyFont="1" applyFill="1"/>
    <xf numFmtId="164" fontId="8" fillId="3" borderId="0" xfId="0" applyNumberFormat="1" applyFont="1" applyFill="1"/>
    <xf numFmtId="0" fontId="2" fillId="2" borderId="0" xfId="0" applyFont="1" applyFill="1"/>
    <xf numFmtId="0" fontId="10" fillId="0" borderId="0" xfId="0" applyFont="1"/>
    <xf numFmtId="8" fontId="5" fillId="0" borderId="0" xfId="0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8" fontId="7" fillId="0" borderId="0" xfId="0" applyNumberFormat="1" applyFont="1"/>
    <xf numFmtId="164" fontId="7" fillId="0" borderId="0" xfId="0" applyNumberFormat="1" applyFont="1"/>
    <xf numFmtId="0" fontId="11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164" fontId="7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28" workbookViewId="0">
      <selection activeCell="E39" sqref="E39"/>
    </sheetView>
  </sheetViews>
  <sheetFormatPr defaultRowHeight="15" x14ac:dyDescent="0.25"/>
  <cols>
    <col min="1" max="1" width="5.7109375" customWidth="1"/>
    <col min="2" max="2" width="1.85546875" customWidth="1"/>
    <col min="3" max="3" width="36" customWidth="1"/>
    <col min="4" max="4" width="2" customWidth="1"/>
    <col min="5" max="5" width="9.140625" style="15"/>
    <col min="6" max="6" width="2" style="15" customWidth="1"/>
    <col min="7" max="7" width="11" style="15" customWidth="1"/>
    <col min="8" max="8" width="2" style="15" customWidth="1"/>
    <col min="9" max="9" width="12.5703125" style="15" customWidth="1"/>
    <col min="10" max="10" width="2" customWidth="1"/>
    <col min="11" max="11" width="12.85546875" customWidth="1"/>
    <col min="12" max="12" width="12" customWidth="1"/>
    <col min="13" max="13" width="10.85546875" customWidth="1"/>
    <col min="14" max="14" width="24.140625" customWidth="1"/>
  </cols>
  <sheetData>
    <row r="1" spans="1:16" x14ac:dyDescent="0.25">
      <c r="A1" s="29" t="s">
        <v>61</v>
      </c>
      <c r="B1" s="30"/>
      <c r="C1" s="30"/>
      <c r="D1" s="30"/>
      <c r="E1" s="31"/>
      <c r="F1" s="31"/>
      <c r="G1" s="31"/>
      <c r="H1" s="31"/>
      <c r="I1" s="31"/>
      <c r="J1" s="30"/>
      <c r="K1" s="30"/>
      <c r="L1" s="30"/>
      <c r="M1" s="30"/>
      <c r="N1" s="30"/>
    </row>
    <row r="2" spans="1:16" x14ac:dyDescent="0.25">
      <c r="A2" s="32"/>
      <c r="B2" s="32"/>
      <c r="C2" s="32"/>
      <c r="D2" s="32"/>
      <c r="E2" s="33"/>
      <c r="F2" s="33"/>
      <c r="G2" s="33"/>
      <c r="H2" s="33"/>
      <c r="I2" s="33"/>
      <c r="J2" s="32"/>
      <c r="K2" s="32"/>
      <c r="L2" s="32"/>
      <c r="M2" s="32"/>
      <c r="N2" s="32"/>
    </row>
    <row r="3" spans="1:16" x14ac:dyDescent="0.25">
      <c r="A3" s="32"/>
      <c r="B3" s="32"/>
      <c r="C3" s="34" t="s">
        <v>10</v>
      </c>
      <c r="D3" s="34"/>
      <c r="E3" s="34" t="s">
        <v>21</v>
      </c>
      <c r="F3" s="34"/>
      <c r="G3" s="34" t="s">
        <v>22</v>
      </c>
      <c r="H3" s="34"/>
      <c r="I3" s="34" t="s">
        <v>32</v>
      </c>
      <c r="J3" s="34"/>
      <c r="K3" s="34" t="s">
        <v>23</v>
      </c>
      <c r="L3" s="34" t="s">
        <v>42</v>
      </c>
      <c r="M3" s="34" t="s">
        <v>24</v>
      </c>
      <c r="N3" s="34" t="s">
        <v>5</v>
      </c>
    </row>
    <row r="4" spans="1:16" x14ac:dyDescent="0.25">
      <c r="A4" s="29">
        <v>6012</v>
      </c>
      <c r="B4" s="29" t="s">
        <v>25</v>
      </c>
      <c r="C4" s="30"/>
      <c r="D4" s="30"/>
      <c r="E4" s="31"/>
      <c r="F4" s="31"/>
      <c r="G4" s="31"/>
      <c r="H4" s="31"/>
      <c r="I4" s="31"/>
      <c r="J4" s="30"/>
      <c r="K4" s="35">
        <f>SUM(K5:K8)</f>
        <v>345</v>
      </c>
      <c r="L4" s="58">
        <f>'Reconciled Budget'!G9</f>
        <v>0</v>
      </c>
      <c r="M4" s="35">
        <f>L4-K4</f>
        <v>-345</v>
      </c>
      <c r="N4" s="30"/>
      <c r="P4" s="15"/>
    </row>
    <row r="5" spans="1:16" s="27" customFormat="1" x14ac:dyDescent="0.25">
      <c r="A5" s="36"/>
      <c r="B5" s="36"/>
      <c r="C5" s="70" t="s">
        <v>59</v>
      </c>
      <c r="D5" s="70"/>
      <c r="E5" s="71">
        <v>1</v>
      </c>
      <c r="F5" s="71"/>
      <c r="G5" s="71">
        <v>150</v>
      </c>
      <c r="H5" s="71"/>
      <c r="I5" s="71">
        <v>1</v>
      </c>
      <c r="J5" s="70"/>
      <c r="K5" s="67">
        <f t="shared" ref="K5" si="0">E5*G5*I5</f>
        <v>150</v>
      </c>
      <c r="L5" s="72">
        <v>0</v>
      </c>
      <c r="M5" s="38"/>
      <c r="N5" s="39"/>
      <c r="P5" s="28"/>
    </row>
    <row r="6" spans="1:16" x14ac:dyDescent="0.25">
      <c r="A6" s="32"/>
      <c r="B6" s="32"/>
      <c r="C6" s="65" t="s">
        <v>58</v>
      </c>
      <c r="D6" s="65"/>
      <c r="E6" s="66">
        <v>1</v>
      </c>
      <c r="F6" s="66"/>
      <c r="G6" s="66">
        <v>40</v>
      </c>
      <c r="H6" s="66"/>
      <c r="I6" s="66">
        <v>3</v>
      </c>
      <c r="J6" s="65"/>
      <c r="K6" s="67">
        <f t="shared" ref="K6:K8" si="1">E6*G6*I6</f>
        <v>120</v>
      </c>
      <c r="L6" s="68">
        <v>0</v>
      </c>
      <c r="M6" s="37"/>
      <c r="N6" s="32"/>
      <c r="P6" s="15"/>
    </row>
    <row r="7" spans="1:16" x14ac:dyDescent="0.25">
      <c r="A7" s="32"/>
      <c r="B7" s="32"/>
      <c r="C7" s="32" t="s">
        <v>60</v>
      </c>
      <c r="D7" s="32"/>
      <c r="E7" s="33">
        <v>1</v>
      </c>
      <c r="F7" s="33"/>
      <c r="G7" s="33">
        <v>75</v>
      </c>
      <c r="H7" s="33"/>
      <c r="I7" s="33">
        <v>1</v>
      </c>
      <c r="J7" s="32"/>
      <c r="K7" s="37">
        <f t="shared" si="1"/>
        <v>75</v>
      </c>
      <c r="L7" s="59">
        <v>0</v>
      </c>
      <c r="M7" s="37"/>
      <c r="N7" s="32"/>
      <c r="P7" s="15"/>
    </row>
    <row r="8" spans="1:16" x14ac:dyDescent="0.25">
      <c r="A8" s="32"/>
      <c r="B8" s="32"/>
      <c r="C8" s="32" t="s">
        <v>50</v>
      </c>
      <c r="D8" s="32"/>
      <c r="E8" s="33">
        <v>0</v>
      </c>
      <c r="F8" s="33"/>
      <c r="G8" s="33">
        <v>0</v>
      </c>
      <c r="H8" s="33"/>
      <c r="I8" s="33">
        <v>0</v>
      </c>
      <c r="J8" s="32"/>
      <c r="K8" s="37">
        <f t="shared" si="1"/>
        <v>0</v>
      </c>
      <c r="L8" s="59">
        <v>0</v>
      </c>
      <c r="M8" s="37"/>
      <c r="N8" s="32"/>
      <c r="P8" s="15"/>
    </row>
    <row r="9" spans="1:16" x14ac:dyDescent="0.25">
      <c r="A9" s="29">
        <v>6025</v>
      </c>
      <c r="B9" s="29" t="s">
        <v>31</v>
      </c>
      <c r="C9" s="30"/>
      <c r="D9" s="30"/>
      <c r="E9" s="31"/>
      <c r="F9" s="31"/>
      <c r="G9" s="31"/>
      <c r="H9" s="31"/>
      <c r="I9" s="31"/>
      <c r="J9" s="30"/>
      <c r="K9" s="35">
        <f>SUM(K10:K14)</f>
        <v>0</v>
      </c>
      <c r="L9" s="58">
        <f>'Reconciled Budget'!G14</f>
        <v>0</v>
      </c>
      <c r="M9" s="35">
        <f>L9-K9</f>
        <v>0</v>
      </c>
      <c r="N9" s="30"/>
      <c r="P9" s="15"/>
    </row>
    <row r="10" spans="1:16" s="27" customFormat="1" x14ac:dyDescent="0.25">
      <c r="A10" s="36"/>
      <c r="B10" s="36"/>
      <c r="C10" s="39" t="s">
        <v>54</v>
      </c>
      <c r="D10" s="39"/>
      <c r="E10" s="40">
        <v>0</v>
      </c>
      <c r="F10" s="40"/>
      <c r="G10" s="40">
        <v>0</v>
      </c>
      <c r="H10" s="40"/>
      <c r="I10" s="40">
        <v>0</v>
      </c>
      <c r="J10" s="39"/>
      <c r="K10" s="45">
        <f>E10*G10*I10</f>
        <v>0</v>
      </c>
      <c r="L10" s="60">
        <v>0</v>
      </c>
      <c r="M10" s="39"/>
      <c r="N10" s="69" t="s">
        <v>57</v>
      </c>
      <c r="P10" s="28"/>
    </row>
    <row r="11" spans="1:16" s="27" customFormat="1" x14ac:dyDescent="0.25">
      <c r="A11" s="36"/>
      <c r="B11" s="36"/>
      <c r="C11" s="39" t="s">
        <v>47</v>
      </c>
      <c r="D11" s="39"/>
      <c r="E11" s="40">
        <v>0</v>
      </c>
      <c r="F11" s="40"/>
      <c r="G11" s="40">
        <v>0</v>
      </c>
      <c r="H11" s="40"/>
      <c r="I11" s="40">
        <v>0</v>
      </c>
      <c r="J11" s="39"/>
      <c r="K11" s="37">
        <f>E11*G11*I11</f>
        <v>0</v>
      </c>
      <c r="L11" s="60">
        <v>0</v>
      </c>
      <c r="M11" s="39"/>
      <c r="N11" s="39"/>
      <c r="P11" s="28"/>
    </row>
    <row r="12" spans="1:16" s="27" customFormat="1" x14ac:dyDescent="0.25">
      <c r="A12" s="36"/>
      <c r="B12" s="36"/>
      <c r="C12" s="39" t="s">
        <v>55</v>
      </c>
      <c r="D12" s="39"/>
      <c r="E12" s="40">
        <v>0</v>
      </c>
      <c r="F12" s="40"/>
      <c r="G12" s="40">
        <v>0</v>
      </c>
      <c r="H12" s="40"/>
      <c r="I12" s="40">
        <v>0</v>
      </c>
      <c r="J12" s="39"/>
      <c r="K12" s="37">
        <f>E12*G12*I12</f>
        <v>0</v>
      </c>
      <c r="L12" s="60">
        <v>0</v>
      </c>
      <c r="M12" s="39"/>
      <c r="N12" s="39"/>
      <c r="P12" s="28"/>
    </row>
    <row r="13" spans="1:16" s="27" customFormat="1" ht="17.25" customHeight="1" x14ac:dyDescent="0.25">
      <c r="A13" s="36"/>
      <c r="B13" s="36"/>
      <c r="C13" s="39" t="s">
        <v>56</v>
      </c>
      <c r="D13" s="39"/>
      <c r="E13" s="40">
        <v>0</v>
      </c>
      <c r="F13" s="40"/>
      <c r="G13" s="40">
        <v>0</v>
      </c>
      <c r="H13" s="40"/>
      <c r="I13" s="40">
        <v>0</v>
      </c>
      <c r="J13" s="39"/>
      <c r="K13" s="37">
        <f>E13*G13*I13</f>
        <v>0</v>
      </c>
      <c r="L13" s="60">
        <v>0</v>
      </c>
      <c r="M13" s="39"/>
      <c r="N13" s="39" t="s">
        <v>53</v>
      </c>
      <c r="P13" s="28"/>
    </row>
    <row r="14" spans="1:16" s="27" customFormat="1" ht="17.25" customHeight="1" x14ac:dyDescent="0.25">
      <c r="A14" s="36"/>
      <c r="B14" s="36"/>
      <c r="C14" s="39" t="s">
        <v>43</v>
      </c>
      <c r="D14" s="39"/>
      <c r="E14" s="40">
        <v>0</v>
      </c>
      <c r="F14" s="40"/>
      <c r="G14" s="40">
        <v>0</v>
      </c>
      <c r="H14" s="40"/>
      <c r="I14" s="40">
        <v>0</v>
      </c>
      <c r="J14" s="39"/>
      <c r="K14" s="37">
        <f>E14*G14*I14</f>
        <v>0</v>
      </c>
      <c r="L14" s="60">
        <v>0</v>
      </c>
      <c r="M14" s="39"/>
      <c r="N14" s="39"/>
      <c r="P14" s="28"/>
    </row>
    <row r="15" spans="1:16" x14ac:dyDescent="0.25">
      <c r="A15" s="29">
        <v>6040</v>
      </c>
      <c r="B15" s="29" t="s">
        <v>26</v>
      </c>
      <c r="C15" s="29"/>
      <c r="D15" s="29"/>
      <c r="E15" s="41"/>
      <c r="F15" s="41"/>
      <c r="G15" s="41"/>
      <c r="H15" s="41"/>
      <c r="I15" s="41"/>
      <c r="J15" s="29"/>
      <c r="K15" s="35">
        <f>SUM(K16:K17)</f>
        <v>40</v>
      </c>
      <c r="L15" s="58">
        <f>'Reconciled Budget'!G19</f>
        <v>0</v>
      </c>
      <c r="M15" s="35">
        <f>L15-K15</f>
        <v>-40</v>
      </c>
      <c r="N15" s="29"/>
      <c r="P15" s="15"/>
    </row>
    <row r="16" spans="1:16" x14ac:dyDescent="0.25">
      <c r="A16" s="32"/>
      <c r="B16" s="32"/>
      <c r="C16" s="32" t="s">
        <v>51</v>
      </c>
      <c r="D16" s="32"/>
      <c r="E16" s="40">
        <v>2</v>
      </c>
      <c r="F16" s="40"/>
      <c r="G16" s="40">
        <v>20</v>
      </c>
      <c r="H16" s="40"/>
      <c r="I16" s="40">
        <v>1</v>
      </c>
      <c r="J16" s="39"/>
      <c r="K16" s="37">
        <f>E16*G16*I16</f>
        <v>40</v>
      </c>
      <c r="L16" s="59">
        <v>0</v>
      </c>
      <c r="M16" s="32"/>
      <c r="N16" s="32"/>
    </row>
    <row r="17" spans="1:14" x14ac:dyDescent="0.25">
      <c r="A17" s="32"/>
      <c r="B17" s="32"/>
      <c r="C17" s="32" t="s">
        <v>52</v>
      </c>
      <c r="D17" s="32"/>
      <c r="E17" s="40">
        <v>0</v>
      </c>
      <c r="F17" s="40"/>
      <c r="G17" s="40">
        <v>0</v>
      </c>
      <c r="H17" s="40"/>
      <c r="I17" s="40">
        <v>0</v>
      </c>
      <c r="J17" s="39"/>
      <c r="K17" s="37">
        <f>E17*G17*I17</f>
        <v>0</v>
      </c>
      <c r="L17" s="59">
        <v>0</v>
      </c>
      <c r="M17" s="32"/>
      <c r="N17" s="32"/>
    </row>
    <row r="18" spans="1:14" x14ac:dyDescent="0.25">
      <c r="A18" s="29">
        <v>6042</v>
      </c>
      <c r="B18" s="29" t="s">
        <v>27</v>
      </c>
      <c r="C18" s="29"/>
      <c r="D18" s="29"/>
      <c r="E18" s="41"/>
      <c r="F18" s="41"/>
      <c r="G18" s="41"/>
      <c r="H18" s="41"/>
      <c r="I18" s="41"/>
      <c r="J18" s="29"/>
      <c r="K18" s="35">
        <f>SUM(K19:K21)</f>
        <v>50</v>
      </c>
      <c r="L18" s="58">
        <f>'Reconciled Budget'!G26</f>
        <v>0</v>
      </c>
      <c r="M18" s="35">
        <f>L18-K18</f>
        <v>-50</v>
      </c>
      <c r="N18" s="29"/>
    </row>
    <row r="19" spans="1:14" x14ac:dyDescent="0.25">
      <c r="A19" s="32"/>
      <c r="B19" s="32"/>
      <c r="C19" s="65" t="s">
        <v>35</v>
      </c>
      <c r="D19" s="65"/>
      <c r="E19" s="66">
        <v>1</v>
      </c>
      <c r="F19" s="66"/>
      <c r="G19" s="66">
        <v>50</v>
      </c>
      <c r="H19" s="66"/>
      <c r="I19" s="66">
        <v>1</v>
      </c>
      <c r="J19" s="65"/>
      <c r="K19" s="67">
        <f>E19*G19*I19</f>
        <v>50</v>
      </c>
      <c r="L19" s="68">
        <v>0</v>
      </c>
      <c r="M19" s="63"/>
      <c r="N19" s="63"/>
    </row>
    <row r="20" spans="1:14" x14ac:dyDescent="0.25">
      <c r="A20" s="32"/>
      <c r="B20" s="32"/>
      <c r="C20" s="32" t="s">
        <v>41</v>
      </c>
      <c r="D20" s="32"/>
      <c r="E20" s="33">
        <v>0</v>
      </c>
      <c r="F20" s="33"/>
      <c r="G20" s="33">
        <v>0</v>
      </c>
      <c r="H20" s="33"/>
      <c r="I20" s="33">
        <v>0</v>
      </c>
      <c r="J20" s="32"/>
      <c r="K20" s="37">
        <f>E20*G20*I20</f>
        <v>0</v>
      </c>
      <c r="L20" s="59">
        <v>0</v>
      </c>
      <c r="M20" s="32"/>
      <c r="N20" s="32"/>
    </row>
    <row r="21" spans="1:14" x14ac:dyDescent="0.25">
      <c r="A21" s="32"/>
      <c r="B21" s="32"/>
      <c r="C21" s="32" t="s">
        <v>33</v>
      </c>
      <c r="D21" s="32"/>
      <c r="E21" s="33">
        <v>0</v>
      </c>
      <c r="F21" s="33"/>
      <c r="G21" s="33">
        <v>0</v>
      </c>
      <c r="H21" s="33"/>
      <c r="I21" s="33">
        <v>0</v>
      </c>
      <c r="J21" s="32"/>
      <c r="K21" s="37">
        <v>0</v>
      </c>
      <c r="L21" s="59">
        <v>0</v>
      </c>
      <c r="M21" s="32"/>
      <c r="N21" s="32"/>
    </row>
    <row r="22" spans="1:14" x14ac:dyDescent="0.25">
      <c r="A22" s="29">
        <v>6045</v>
      </c>
      <c r="B22" s="29" t="s">
        <v>28</v>
      </c>
      <c r="C22" s="29"/>
      <c r="D22" s="29"/>
      <c r="E22" s="41"/>
      <c r="F22" s="41"/>
      <c r="G22" s="41"/>
      <c r="H22" s="41"/>
      <c r="I22" s="41"/>
      <c r="J22" s="29"/>
      <c r="K22" s="35">
        <f>SUM(K23:K23)</f>
        <v>0</v>
      </c>
      <c r="L22" s="58">
        <f>'Reconciled Budget'!G31</f>
        <v>0</v>
      </c>
      <c r="M22" s="35">
        <f>L22-K22</f>
        <v>0</v>
      </c>
      <c r="N22" s="29"/>
    </row>
    <row r="23" spans="1:14" x14ac:dyDescent="0.25">
      <c r="A23" s="32"/>
      <c r="B23" s="32"/>
      <c r="C23" s="32" t="s">
        <v>37</v>
      </c>
      <c r="D23" s="32"/>
      <c r="E23" s="40">
        <v>0</v>
      </c>
      <c r="F23" s="40"/>
      <c r="G23" s="40">
        <v>0</v>
      </c>
      <c r="H23" s="40"/>
      <c r="I23" s="40">
        <v>0</v>
      </c>
      <c r="J23" s="32"/>
      <c r="K23" s="37">
        <f>E23*G23*I23</f>
        <v>0</v>
      </c>
      <c r="L23" s="59">
        <v>0</v>
      </c>
      <c r="M23" s="32"/>
      <c r="N23" s="32"/>
    </row>
    <row r="24" spans="1:14" x14ac:dyDescent="0.25">
      <c r="A24" s="42">
        <v>6032</v>
      </c>
      <c r="B24" s="42" t="s">
        <v>29</v>
      </c>
      <c r="C24" s="42"/>
      <c r="D24" s="42"/>
      <c r="E24" s="43"/>
      <c r="F24" s="43"/>
      <c r="G24" s="43"/>
      <c r="H24" s="43"/>
      <c r="I24" s="43"/>
      <c r="J24" s="42"/>
      <c r="K24" s="44">
        <f>SUM(K25:K26)</f>
        <v>0</v>
      </c>
      <c r="L24" s="61">
        <f>'Reconciled Budget'!G36</f>
        <v>0</v>
      </c>
      <c r="M24" s="35">
        <f>L24-K24</f>
        <v>0</v>
      </c>
      <c r="N24" s="42"/>
    </row>
    <row r="25" spans="1:14" x14ac:dyDescent="0.25">
      <c r="A25" s="32"/>
      <c r="B25" s="32"/>
      <c r="C25" s="32"/>
      <c r="D25" s="32"/>
      <c r="E25" s="33">
        <v>0</v>
      </c>
      <c r="F25" s="33"/>
      <c r="G25" s="33">
        <v>0</v>
      </c>
      <c r="H25" s="33"/>
      <c r="I25" s="33">
        <v>0</v>
      </c>
      <c r="J25" s="32"/>
      <c r="K25" s="37">
        <f>E25*G25*I25</f>
        <v>0</v>
      </c>
      <c r="L25" s="59">
        <v>0</v>
      </c>
      <c r="M25" s="32"/>
      <c r="N25" s="32"/>
    </row>
    <row r="26" spans="1:14" x14ac:dyDescent="0.25">
      <c r="A26" s="32"/>
      <c r="B26" s="32"/>
      <c r="C26" s="32"/>
      <c r="D26" s="32"/>
      <c r="E26" s="33">
        <v>0</v>
      </c>
      <c r="F26" s="33"/>
      <c r="G26" s="33">
        <v>0</v>
      </c>
      <c r="H26" s="33"/>
      <c r="I26" s="33">
        <v>0</v>
      </c>
      <c r="J26" s="32"/>
      <c r="K26" s="37">
        <f>E26*G26*I26</f>
        <v>0</v>
      </c>
      <c r="L26" s="59">
        <v>0</v>
      </c>
      <c r="M26" s="32"/>
      <c r="N26" s="32"/>
    </row>
    <row r="27" spans="1:14" x14ac:dyDescent="0.25">
      <c r="A27" s="29"/>
      <c r="B27" s="29" t="s">
        <v>30</v>
      </c>
      <c r="C27" s="29"/>
      <c r="D27" s="29"/>
      <c r="E27" s="41"/>
      <c r="F27" s="41"/>
      <c r="G27" s="41"/>
      <c r="H27" s="41"/>
      <c r="I27" s="41"/>
      <c r="J27" s="29"/>
      <c r="K27" s="35">
        <f>SUM(K28:K30)</f>
        <v>0</v>
      </c>
      <c r="L27" s="58">
        <f>'Reconciled Budget'!G42</f>
        <v>0</v>
      </c>
      <c r="M27" s="35">
        <f>L27-K27</f>
        <v>0</v>
      </c>
      <c r="N27" s="29"/>
    </row>
    <row r="28" spans="1:14" x14ac:dyDescent="0.25">
      <c r="A28" s="36"/>
      <c r="B28" s="36"/>
      <c r="C28" s="39" t="s">
        <v>36</v>
      </c>
      <c r="D28" s="36"/>
      <c r="E28" s="40">
        <v>0</v>
      </c>
      <c r="F28" s="40"/>
      <c r="G28" s="40">
        <v>0</v>
      </c>
      <c r="H28" s="40"/>
      <c r="I28" s="40">
        <v>0</v>
      </c>
      <c r="J28" s="36"/>
      <c r="K28" s="45">
        <f>E28*G28*I28</f>
        <v>0</v>
      </c>
      <c r="L28" s="60">
        <v>0</v>
      </c>
      <c r="M28" s="36"/>
      <c r="N28" s="36"/>
    </row>
    <row r="29" spans="1:14" x14ac:dyDescent="0.25">
      <c r="A29" s="36"/>
      <c r="B29" s="36"/>
      <c r="C29" s="39" t="s">
        <v>38</v>
      </c>
      <c r="D29" s="36"/>
      <c r="E29" s="40">
        <v>0</v>
      </c>
      <c r="F29" s="40"/>
      <c r="G29" s="40">
        <v>0</v>
      </c>
      <c r="H29" s="40"/>
      <c r="I29" s="40">
        <v>0</v>
      </c>
      <c r="J29" s="36"/>
      <c r="K29" s="45">
        <f>E29*G29*I29</f>
        <v>0</v>
      </c>
      <c r="L29" s="60">
        <v>0</v>
      </c>
      <c r="M29" s="36"/>
      <c r="N29" s="36"/>
    </row>
    <row r="30" spans="1:14" x14ac:dyDescent="0.25">
      <c r="A30" s="39"/>
      <c r="B30" s="39"/>
      <c r="C30" s="39" t="s">
        <v>40</v>
      </c>
      <c r="D30" s="39"/>
      <c r="E30" s="40">
        <v>0</v>
      </c>
      <c r="F30" s="40"/>
      <c r="G30" s="40">
        <v>0</v>
      </c>
      <c r="H30" s="40"/>
      <c r="I30" s="40">
        <v>0</v>
      </c>
      <c r="J30" s="39"/>
      <c r="K30" s="45">
        <f>E30*G30*I30</f>
        <v>0</v>
      </c>
      <c r="L30" s="60">
        <v>0</v>
      </c>
      <c r="M30" s="39"/>
      <c r="N30" s="39"/>
    </row>
    <row r="31" spans="1:14" x14ac:dyDescent="0.25">
      <c r="A31" s="46"/>
      <c r="B31" s="47" t="s">
        <v>49</v>
      </c>
      <c r="C31" s="47"/>
      <c r="D31" s="46"/>
      <c r="E31" s="48"/>
      <c r="F31" s="48"/>
      <c r="G31" s="48"/>
      <c r="H31" s="48"/>
      <c r="I31" s="48"/>
      <c r="J31" s="46"/>
      <c r="K31" s="46"/>
      <c r="L31" s="46">
        <v>0</v>
      </c>
      <c r="M31" s="46"/>
      <c r="N31" s="46"/>
    </row>
    <row r="32" spans="1:14" x14ac:dyDescent="0.25">
      <c r="A32" s="46"/>
      <c r="B32" s="46"/>
      <c r="C32" s="46"/>
      <c r="D32" s="46"/>
      <c r="E32" s="48"/>
      <c r="F32" s="48"/>
      <c r="G32" s="48"/>
      <c r="H32" s="48"/>
      <c r="I32" s="48"/>
      <c r="J32" s="46"/>
      <c r="K32" s="46"/>
      <c r="L32" s="46"/>
      <c r="M32" s="46"/>
      <c r="N32" s="46"/>
    </row>
    <row r="33" spans="1:14" x14ac:dyDescent="0.25">
      <c r="A33" s="46"/>
      <c r="B33" s="46"/>
      <c r="C33" s="46"/>
      <c r="D33" s="46"/>
      <c r="E33" s="48"/>
      <c r="F33" s="48"/>
      <c r="G33" s="48"/>
      <c r="H33" s="48"/>
      <c r="I33" s="48"/>
      <c r="J33" s="46"/>
      <c r="K33" s="46"/>
      <c r="L33" s="46"/>
      <c r="M33" s="46"/>
      <c r="N33" s="46"/>
    </row>
    <row r="34" spans="1:14" x14ac:dyDescent="0.25">
      <c r="A34" s="32"/>
      <c r="B34" s="32"/>
      <c r="C34" s="49" t="s">
        <v>34</v>
      </c>
      <c r="D34" s="49"/>
      <c r="E34" s="50"/>
      <c r="F34" s="50"/>
      <c r="G34" s="50"/>
      <c r="H34" s="50"/>
      <c r="I34" s="50"/>
      <c r="J34" s="49"/>
      <c r="K34" s="51">
        <f>SUM(K27,K24,K22,K18,K15,K9,K4)</f>
        <v>435</v>
      </c>
      <c r="L34" s="49"/>
      <c r="M34" s="49"/>
      <c r="N34" s="49"/>
    </row>
    <row r="35" spans="1:14" x14ac:dyDescent="0.25">
      <c r="A35" s="32"/>
      <c r="B35" s="32"/>
      <c r="C35" s="49" t="s">
        <v>44</v>
      </c>
      <c r="D35" s="49"/>
      <c r="E35" s="50"/>
      <c r="F35" s="50"/>
      <c r="G35" s="50"/>
      <c r="H35" s="50"/>
      <c r="I35" s="52">
        <v>0</v>
      </c>
      <c r="J35" s="49"/>
      <c r="K35" s="51">
        <f>K34*I35</f>
        <v>0</v>
      </c>
      <c r="L35" s="49"/>
      <c r="M35" s="49"/>
      <c r="N35" s="49"/>
    </row>
    <row r="36" spans="1:14" x14ac:dyDescent="0.25">
      <c r="A36" s="53"/>
      <c r="B36" s="53"/>
      <c r="C36" s="54" t="s">
        <v>45</v>
      </c>
      <c r="D36" s="54"/>
      <c r="E36" s="55"/>
      <c r="F36" s="55"/>
      <c r="G36" s="55"/>
      <c r="H36" s="55"/>
      <c r="I36" s="55"/>
      <c r="J36" s="54"/>
      <c r="K36" s="56">
        <f>SUM(K34:K35)</f>
        <v>435</v>
      </c>
      <c r="L36" s="57">
        <f>SUM(L31:L33,L27,L24,L21:L22,L18,L15,L9,L4)</f>
        <v>0</v>
      </c>
      <c r="M36" s="54"/>
      <c r="N36" s="54"/>
    </row>
    <row r="37" spans="1:14" x14ac:dyDescent="0.25">
      <c r="A37" s="32"/>
      <c r="B37" s="32"/>
      <c r="C37" s="32"/>
      <c r="D37" s="32"/>
      <c r="E37" s="33"/>
      <c r="F37" s="33"/>
      <c r="G37" s="33"/>
      <c r="H37" s="33"/>
      <c r="I37" s="33"/>
      <c r="J37" s="32"/>
      <c r="K37" s="32"/>
      <c r="L37" s="32"/>
      <c r="M37" s="32"/>
      <c r="N37" s="32"/>
    </row>
    <row r="38" spans="1:14" x14ac:dyDescent="0.25">
      <c r="A38" s="32"/>
      <c r="B38" s="32"/>
      <c r="C38" s="32" t="s">
        <v>62</v>
      </c>
      <c r="D38" s="32"/>
      <c r="E38" s="64">
        <f>K36/36</f>
        <v>12.083333333333334</v>
      </c>
      <c r="F38" s="33"/>
      <c r="G38" s="33"/>
      <c r="H38" s="33"/>
      <c r="I38" s="33"/>
      <c r="J38" s="32"/>
      <c r="K38" s="32"/>
      <c r="L38" s="32"/>
      <c r="M38" s="32"/>
      <c r="N38" s="32"/>
    </row>
    <row r="39" spans="1:14" x14ac:dyDescent="0.25">
      <c r="A39" s="32"/>
      <c r="B39" s="32"/>
      <c r="C39" s="32"/>
      <c r="D39" s="32"/>
      <c r="E39" s="33"/>
      <c r="F39" s="33"/>
      <c r="G39" s="33"/>
      <c r="H39" s="33"/>
      <c r="I39" s="33"/>
      <c r="J39" s="32"/>
      <c r="K39" s="32"/>
      <c r="L39" s="32"/>
      <c r="M39" s="32"/>
      <c r="N39" s="32"/>
    </row>
    <row r="40" spans="1:14" x14ac:dyDescent="0.25">
      <c r="A40" s="32"/>
      <c r="B40" s="32"/>
      <c r="C40" s="32"/>
      <c r="D40" s="32"/>
      <c r="E40" s="33"/>
      <c r="F40" s="33"/>
      <c r="G40" s="33"/>
      <c r="H40" s="33"/>
      <c r="I40" s="33"/>
      <c r="J40" s="32"/>
      <c r="K40" s="32"/>
      <c r="L40" s="32"/>
      <c r="M40" s="32"/>
      <c r="N40" s="32"/>
    </row>
  </sheetData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61" workbookViewId="0">
      <selection activeCell="A2" sqref="A2"/>
    </sheetView>
  </sheetViews>
  <sheetFormatPr defaultRowHeight="15" x14ac:dyDescent="0.25"/>
  <cols>
    <col min="1" max="1" width="17.140625" customWidth="1"/>
    <col min="2" max="2" width="15" customWidth="1"/>
    <col min="3" max="3" width="12" customWidth="1"/>
    <col min="4" max="4" width="37" customWidth="1"/>
    <col min="5" max="5" width="11.85546875" customWidth="1"/>
    <col min="6" max="6" width="13.140625" customWidth="1"/>
    <col min="7" max="7" width="12.5703125" customWidth="1"/>
    <col min="8" max="8" width="24.5703125" customWidth="1"/>
  </cols>
  <sheetData>
    <row r="1" spans="1:8" x14ac:dyDescent="0.25">
      <c r="A1" s="2" t="s">
        <v>61</v>
      </c>
      <c r="C1" s="3"/>
      <c r="E1" s="4"/>
      <c r="F1" s="4"/>
      <c r="G1" s="4"/>
      <c r="H1" s="5"/>
    </row>
    <row r="2" spans="1:8" x14ac:dyDescent="0.25">
      <c r="A2" s="6" t="s">
        <v>6</v>
      </c>
      <c r="B2" s="7"/>
      <c r="C2" s="8"/>
      <c r="D2" s="7"/>
      <c r="E2" s="9"/>
      <c r="F2" s="9"/>
      <c r="G2" s="9"/>
      <c r="H2" s="10"/>
    </row>
    <row r="3" spans="1:8" x14ac:dyDescent="0.25">
      <c r="A3" s="11" t="s">
        <v>7</v>
      </c>
      <c r="B3" s="11" t="s">
        <v>8</v>
      </c>
      <c r="C3" s="12" t="s">
        <v>9</v>
      </c>
      <c r="D3" s="11" t="s">
        <v>10</v>
      </c>
      <c r="E3" s="13" t="s">
        <v>11</v>
      </c>
      <c r="F3" s="13" t="s">
        <v>12</v>
      </c>
      <c r="G3" s="13" t="s">
        <v>13</v>
      </c>
      <c r="H3" s="14" t="s">
        <v>5</v>
      </c>
    </row>
    <row r="4" spans="1:8" x14ac:dyDescent="0.25">
      <c r="A4" s="16"/>
      <c r="B4" s="16"/>
      <c r="C4" s="17"/>
      <c r="E4" s="5"/>
      <c r="F4" s="18"/>
      <c r="G4" s="13"/>
      <c r="H4" s="14"/>
    </row>
    <row r="5" spans="1:8" x14ac:dyDescent="0.25">
      <c r="A5" s="16"/>
      <c r="B5" s="16"/>
      <c r="C5" s="17"/>
      <c r="E5" s="5"/>
      <c r="F5" s="4"/>
      <c r="G5" s="4"/>
      <c r="H5" s="5"/>
    </row>
    <row r="6" spans="1:8" x14ac:dyDescent="0.25">
      <c r="A6" s="16"/>
      <c r="B6" s="16"/>
      <c r="C6" s="17"/>
      <c r="E6" s="5"/>
      <c r="F6" s="4"/>
      <c r="G6" s="4"/>
      <c r="H6" s="5"/>
    </row>
    <row r="7" spans="1:8" x14ac:dyDescent="0.25">
      <c r="A7" s="15"/>
      <c r="B7" s="16"/>
      <c r="C7" s="17"/>
      <c r="D7" s="19"/>
      <c r="E7" s="20"/>
      <c r="F7" s="4"/>
      <c r="G7" s="4"/>
      <c r="H7" s="5"/>
    </row>
    <row r="8" spans="1:8" x14ac:dyDescent="0.25">
      <c r="A8" s="15"/>
      <c r="B8" s="16"/>
      <c r="C8" s="17"/>
      <c r="D8" s="21"/>
      <c r="E8" s="20"/>
      <c r="F8" s="4"/>
      <c r="G8" s="4"/>
      <c r="H8" s="5"/>
    </row>
    <row r="9" spans="1:8" ht="15.75" thickBot="1" x14ac:dyDescent="0.3">
      <c r="C9" s="22"/>
      <c r="D9" s="23" t="s">
        <v>14</v>
      </c>
      <c r="E9" s="24">
        <f>SUM(E4:E8)</f>
        <v>0</v>
      </c>
      <c r="F9" s="25">
        <f>SUM(F5:F8)</f>
        <v>0</v>
      </c>
      <c r="G9" s="25">
        <f>E9+F9</f>
        <v>0</v>
      </c>
      <c r="H9" s="26"/>
    </row>
    <row r="10" spans="1:8" ht="15.75" thickTop="1" x14ac:dyDescent="0.25">
      <c r="A10" s="6" t="s">
        <v>48</v>
      </c>
      <c r="B10" s="7"/>
      <c r="C10" s="8"/>
      <c r="D10" s="7"/>
      <c r="E10" s="9"/>
      <c r="F10" s="9"/>
      <c r="G10" s="9"/>
      <c r="H10" s="10"/>
    </row>
    <row r="11" spans="1:8" x14ac:dyDescent="0.25">
      <c r="A11" s="11" t="s">
        <v>7</v>
      </c>
      <c r="B11" s="11" t="s">
        <v>8</v>
      </c>
      <c r="C11" s="12" t="s">
        <v>9</v>
      </c>
      <c r="D11" s="11" t="s">
        <v>10</v>
      </c>
      <c r="E11" s="13" t="s">
        <v>11</v>
      </c>
      <c r="F11" s="13" t="s">
        <v>12</v>
      </c>
      <c r="G11" s="13" t="s">
        <v>13</v>
      </c>
      <c r="H11" s="14" t="s">
        <v>5</v>
      </c>
    </row>
    <row r="12" spans="1:8" x14ac:dyDescent="0.25">
      <c r="A12" s="15"/>
      <c r="B12" s="16"/>
      <c r="C12" s="17"/>
      <c r="E12" s="4"/>
      <c r="F12" s="4"/>
      <c r="G12" s="4"/>
      <c r="H12" s="5"/>
    </row>
    <row r="13" spans="1:8" x14ac:dyDescent="0.25">
      <c r="A13" s="15"/>
      <c r="B13" s="16"/>
      <c r="C13" s="17"/>
      <c r="E13" s="4"/>
      <c r="F13" s="4"/>
      <c r="G13" s="4"/>
      <c r="H13" s="5"/>
    </row>
    <row r="14" spans="1:8" ht="15.75" thickBot="1" x14ac:dyDescent="0.3">
      <c r="C14" s="22"/>
      <c r="D14" s="23" t="s">
        <v>14</v>
      </c>
      <c r="E14" s="25">
        <f>SUM(E12:E13)</f>
        <v>0</v>
      </c>
      <c r="F14" s="25">
        <f>SUM(F12:F13)</f>
        <v>0</v>
      </c>
      <c r="G14" s="25">
        <f>E14+F14</f>
        <v>0</v>
      </c>
      <c r="H14" s="26"/>
    </row>
    <row r="15" spans="1:8" ht="15.75" thickTop="1" x14ac:dyDescent="0.25">
      <c r="A15" s="6" t="s">
        <v>15</v>
      </c>
      <c r="B15" s="7"/>
      <c r="C15" s="8"/>
      <c r="D15" s="7"/>
      <c r="E15" s="9"/>
      <c r="F15" s="9"/>
      <c r="G15" s="9"/>
      <c r="H15" s="10"/>
    </row>
    <row r="16" spans="1:8" x14ac:dyDescent="0.25">
      <c r="A16" s="11" t="s">
        <v>7</v>
      </c>
      <c r="B16" s="11" t="s">
        <v>8</v>
      </c>
      <c r="C16" s="12" t="s">
        <v>9</v>
      </c>
      <c r="D16" s="11" t="s">
        <v>10</v>
      </c>
      <c r="E16" s="13" t="s">
        <v>11</v>
      </c>
      <c r="F16" s="13" t="s">
        <v>12</v>
      </c>
      <c r="G16" s="13" t="s">
        <v>13</v>
      </c>
      <c r="H16" s="14" t="s">
        <v>5</v>
      </c>
    </row>
    <row r="17" spans="1:8" x14ac:dyDescent="0.25">
      <c r="A17" s="16"/>
      <c r="B17" s="16"/>
      <c r="C17" s="17"/>
      <c r="E17" s="4"/>
      <c r="F17" s="4"/>
      <c r="G17" s="4"/>
      <c r="H17" s="5"/>
    </row>
    <row r="18" spans="1:8" x14ac:dyDescent="0.25">
      <c r="A18" s="16"/>
      <c r="B18" s="16"/>
      <c r="C18" s="17"/>
      <c r="E18" s="5"/>
      <c r="F18" s="4"/>
      <c r="G18" s="4"/>
      <c r="H18" s="5"/>
    </row>
    <row r="19" spans="1:8" ht="15.75" thickBot="1" x14ac:dyDescent="0.3">
      <c r="C19" s="22"/>
      <c r="D19" s="23" t="s">
        <v>14</v>
      </c>
      <c r="E19" s="25">
        <f>SUM(E17:E18)</f>
        <v>0</v>
      </c>
      <c r="F19" s="25">
        <f>SUM(F17:F18)</f>
        <v>0</v>
      </c>
      <c r="G19" s="25">
        <f>E19+F19</f>
        <v>0</v>
      </c>
      <c r="H19" s="26"/>
    </row>
    <row r="20" spans="1:8" ht="15.75" thickTop="1" x14ac:dyDescent="0.25">
      <c r="A20" s="6" t="s">
        <v>16</v>
      </c>
      <c r="B20" s="7"/>
      <c r="C20" s="8"/>
      <c r="D20" s="7"/>
      <c r="E20" s="9"/>
      <c r="F20" s="9"/>
      <c r="G20" s="9"/>
      <c r="H20" s="10"/>
    </row>
    <row r="21" spans="1:8" x14ac:dyDescent="0.25">
      <c r="A21" s="11" t="s">
        <v>7</v>
      </c>
      <c r="B21" s="11" t="s">
        <v>8</v>
      </c>
      <c r="C21" s="12" t="s">
        <v>9</v>
      </c>
      <c r="D21" s="11" t="s">
        <v>10</v>
      </c>
      <c r="E21" s="13" t="s">
        <v>11</v>
      </c>
      <c r="F21" s="13" t="s">
        <v>12</v>
      </c>
      <c r="G21" s="13" t="s">
        <v>13</v>
      </c>
      <c r="H21" s="14" t="s">
        <v>5</v>
      </c>
    </row>
    <row r="22" spans="1:8" x14ac:dyDescent="0.25">
      <c r="A22" s="16"/>
      <c r="B22" s="16"/>
      <c r="C22" s="17"/>
      <c r="E22" s="4"/>
      <c r="F22" s="4"/>
      <c r="G22" s="4"/>
      <c r="H22" s="5"/>
    </row>
    <row r="23" spans="1:8" x14ac:dyDescent="0.25">
      <c r="A23" s="16"/>
      <c r="B23" s="16"/>
      <c r="C23" s="17"/>
      <c r="E23" s="4"/>
      <c r="F23" s="4"/>
      <c r="G23" s="4"/>
      <c r="H23" s="5"/>
    </row>
    <row r="24" spans="1:8" x14ac:dyDescent="0.25">
      <c r="A24" s="16"/>
      <c r="B24" s="16"/>
      <c r="C24" s="17"/>
      <c r="E24" s="4"/>
      <c r="F24" s="4"/>
      <c r="G24" s="4"/>
      <c r="H24" s="5"/>
    </row>
    <row r="25" spans="1:8" x14ac:dyDescent="0.25">
      <c r="A25" s="16"/>
      <c r="B25" s="16"/>
      <c r="C25" s="17"/>
      <c r="E25" s="4"/>
      <c r="F25" s="4"/>
      <c r="G25" s="4"/>
      <c r="H25" s="5"/>
    </row>
    <row r="26" spans="1:8" ht="15.75" thickBot="1" x14ac:dyDescent="0.3">
      <c r="C26" s="22"/>
      <c r="D26" s="23" t="s">
        <v>14</v>
      </c>
      <c r="E26" s="25">
        <f>SUM(E22:E25)</f>
        <v>0</v>
      </c>
      <c r="F26" s="25">
        <f>SUM(F22:F23)</f>
        <v>0</v>
      </c>
      <c r="G26" s="25">
        <f>E26+F26</f>
        <v>0</v>
      </c>
      <c r="H26" s="26"/>
    </row>
    <row r="27" spans="1:8" ht="15.75" thickTop="1" x14ac:dyDescent="0.25">
      <c r="A27" s="6" t="s">
        <v>17</v>
      </c>
      <c r="B27" s="7"/>
      <c r="C27" s="8"/>
      <c r="D27" s="7"/>
      <c r="E27" s="9"/>
      <c r="F27" s="9"/>
      <c r="G27" s="9"/>
      <c r="H27" s="10"/>
    </row>
    <row r="28" spans="1:8" x14ac:dyDescent="0.25">
      <c r="A28" s="11" t="s">
        <v>7</v>
      </c>
      <c r="B28" s="11" t="s">
        <v>8</v>
      </c>
      <c r="C28" s="12" t="s">
        <v>9</v>
      </c>
      <c r="D28" s="11" t="s">
        <v>10</v>
      </c>
      <c r="E28" s="13" t="s">
        <v>11</v>
      </c>
      <c r="F28" s="13" t="s">
        <v>12</v>
      </c>
      <c r="G28" s="13" t="s">
        <v>13</v>
      </c>
      <c r="H28" s="14" t="s">
        <v>5</v>
      </c>
    </row>
    <row r="29" spans="1:8" x14ac:dyDescent="0.25">
      <c r="A29" s="15"/>
      <c r="B29" s="16"/>
      <c r="C29" s="17"/>
      <c r="E29" s="4"/>
      <c r="F29" s="4"/>
      <c r="G29" s="4"/>
      <c r="H29" s="5"/>
    </row>
    <row r="30" spans="1:8" x14ac:dyDescent="0.25">
      <c r="A30" s="15"/>
      <c r="B30" s="16"/>
      <c r="C30" s="17"/>
      <c r="E30" s="4"/>
      <c r="F30" s="4"/>
      <c r="G30" s="4"/>
      <c r="H30" s="5"/>
    </row>
    <row r="31" spans="1:8" ht="15.75" thickBot="1" x14ac:dyDescent="0.3">
      <c r="C31" s="22"/>
      <c r="D31" s="23" t="s">
        <v>14</v>
      </c>
      <c r="E31" s="25">
        <f>SUM(E29:E30)</f>
        <v>0</v>
      </c>
      <c r="F31" s="25">
        <f>SUM(F29:F30)</f>
        <v>0</v>
      </c>
      <c r="G31" s="25">
        <f>E31+F31</f>
        <v>0</v>
      </c>
      <c r="H31" s="26"/>
    </row>
    <row r="32" spans="1:8" ht="15.75" thickTop="1" x14ac:dyDescent="0.25">
      <c r="A32" s="6" t="s">
        <v>18</v>
      </c>
      <c r="B32" s="7"/>
      <c r="C32" s="8"/>
      <c r="D32" s="7"/>
      <c r="E32" s="9"/>
      <c r="F32" s="9"/>
      <c r="G32" s="9"/>
      <c r="H32" s="10"/>
    </row>
    <row r="33" spans="1:8" x14ac:dyDescent="0.25">
      <c r="A33" s="11" t="s">
        <v>7</v>
      </c>
      <c r="B33" s="11" t="s">
        <v>8</v>
      </c>
      <c r="C33" s="12" t="s">
        <v>9</v>
      </c>
      <c r="D33" s="11" t="s">
        <v>10</v>
      </c>
      <c r="E33" s="13" t="s">
        <v>11</v>
      </c>
      <c r="F33" s="13" t="s">
        <v>12</v>
      </c>
      <c r="G33" s="13" t="s">
        <v>13</v>
      </c>
      <c r="H33" s="14" t="s">
        <v>5</v>
      </c>
    </row>
    <row r="34" spans="1:8" x14ac:dyDescent="0.25">
      <c r="A34" s="15"/>
      <c r="B34" s="16"/>
      <c r="C34" s="17"/>
      <c r="E34" s="4"/>
      <c r="F34" s="4"/>
      <c r="G34" s="4"/>
      <c r="H34" s="5"/>
    </row>
    <row r="35" spans="1:8" x14ac:dyDescent="0.25">
      <c r="A35" s="15"/>
      <c r="B35" s="16"/>
      <c r="C35" s="17"/>
      <c r="E35" s="4"/>
      <c r="F35" s="4"/>
      <c r="G35" s="4"/>
      <c r="H35" s="5"/>
    </row>
    <row r="36" spans="1:8" ht="15.75" thickBot="1" x14ac:dyDescent="0.3">
      <c r="C36" s="22"/>
      <c r="D36" s="23" t="s">
        <v>14</v>
      </c>
      <c r="E36" s="25">
        <f>SUM(E34:E35)</f>
        <v>0</v>
      </c>
      <c r="F36" s="25">
        <f>SUM(F34:F35)</f>
        <v>0</v>
      </c>
      <c r="G36" s="25">
        <f>E36+F36</f>
        <v>0</v>
      </c>
      <c r="H36" s="26"/>
    </row>
    <row r="37" spans="1:8" ht="15.75" thickTop="1" x14ac:dyDescent="0.25">
      <c r="A37" s="6" t="s">
        <v>19</v>
      </c>
      <c r="B37" s="7"/>
      <c r="C37" s="8"/>
      <c r="D37" s="7"/>
      <c r="E37" s="9"/>
      <c r="F37" s="9"/>
      <c r="G37" s="9"/>
      <c r="H37" s="10"/>
    </row>
    <row r="38" spans="1:8" x14ac:dyDescent="0.25">
      <c r="A38" s="11" t="s">
        <v>7</v>
      </c>
      <c r="B38" s="11" t="s">
        <v>8</v>
      </c>
      <c r="C38" s="12" t="s">
        <v>9</v>
      </c>
      <c r="D38" s="11" t="s">
        <v>10</v>
      </c>
      <c r="E38" s="13" t="s">
        <v>11</v>
      </c>
      <c r="F38" s="13" t="s">
        <v>12</v>
      </c>
      <c r="G38" s="13" t="s">
        <v>13</v>
      </c>
      <c r="H38" s="14" t="s">
        <v>5</v>
      </c>
    </row>
    <row r="39" spans="1:8" x14ac:dyDescent="0.25">
      <c r="A39" s="11"/>
      <c r="B39" s="16"/>
      <c r="C39" s="17"/>
      <c r="E39" s="18"/>
      <c r="F39" s="13"/>
      <c r="G39" s="13"/>
      <c r="H39" s="14"/>
    </row>
    <row r="40" spans="1:8" x14ac:dyDescent="0.25">
      <c r="A40" s="15"/>
      <c r="B40" s="16"/>
      <c r="C40" s="17"/>
      <c r="E40" s="4"/>
      <c r="F40" s="4"/>
      <c r="G40" s="4"/>
      <c r="H40" s="5"/>
    </row>
    <row r="41" spans="1:8" x14ac:dyDescent="0.25">
      <c r="A41" s="15"/>
      <c r="B41" s="16"/>
      <c r="C41" s="17"/>
      <c r="E41" s="4"/>
      <c r="F41" s="4"/>
      <c r="G41" s="4"/>
      <c r="H41" s="5"/>
    </row>
    <row r="42" spans="1:8" ht="15.75" thickBot="1" x14ac:dyDescent="0.3">
      <c r="C42" s="22"/>
      <c r="D42" s="23" t="s">
        <v>14</v>
      </c>
      <c r="E42" s="25">
        <f>SUM(E39:E41)</f>
        <v>0</v>
      </c>
      <c r="F42" s="25">
        <f>SUM(F40:F41)</f>
        <v>0</v>
      </c>
      <c r="G42" s="25">
        <f>E42+F42</f>
        <v>0</v>
      </c>
      <c r="H42" s="26"/>
    </row>
    <row r="43" spans="1:8" ht="16.5" thickTop="1" thickBot="1" x14ac:dyDescent="0.3">
      <c r="C43" s="22"/>
      <c r="D43" s="23" t="s">
        <v>20</v>
      </c>
      <c r="E43" s="25">
        <f>SUM(E36,E31,E26,E19,E9,E42,E14)</f>
        <v>0</v>
      </c>
      <c r="F43" s="25">
        <f>SUM(F36,F31,F26,F19,F9,F42,F14)</f>
        <v>0</v>
      </c>
      <c r="G43" s="25">
        <f>E43+F43</f>
        <v>0</v>
      </c>
      <c r="H43" s="26"/>
    </row>
    <row r="44" spans="1:8" ht="15.75" thickTop="1" x14ac:dyDescent="0.25">
      <c r="C44" s="3"/>
      <c r="E44" s="4"/>
      <c r="F44" s="4"/>
      <c r="G44" s="4"/>
      <c r="H44" s="5"/>
    </row>
  </sheetData>
  <pageMargins left="0.25" right="0.25" top="0.75" bottom="0.75" header="0.3" footer="0.3"/>
  <pageSetup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"/>
  <sheetViews>
    <sheetView workbookViewId="0">
      <selection activeCell="A3" sqref="A3"/>
    </sheetView>
  </sheetViews>
  <sheetFormatPr defaultRowHeight="15" x14ac:dyDescent="0.25"/>
  <cols>
    <col min="1" max="1" width="17" customWidth="1"/>
    <col min="2" max="2" width="26" customWidth="1"/>
    <col min="3" max="6" width="12.7109375" customWidth="1"/>
    <col min="7" max="7" width="40.85546875" customWidth="1"/>
  </cols>
  <sheetData>
    <row r="2" spans="1:7" x14ac:dyDescent="0.25">
      <c r="A2" t="s">
        <v>39</v>
      </c>
      <c r="B2" t="s">
        <v>0</v>
      </c>
      <c r="C2" t="s">
        <v>2</v>
      </c>
      <c r="D2" t="s">
        <v>3</v>
      </c>
      <c r="E2" t="s">
        <v>4</v>
      </c>
      <c r="F2" t="s">
        <v>1</v>
      </c>
      <c r="G2" t="s">
        <v>5</v>
      </c>
    </row>
    <row r="3" spans="1:7" x14ac:dyDescent="0.25">
      <c r="G3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7" sqref="A27"/>
    </sheetView>
  </sheetViews>
  <sheetFormatPr defaultRowHeight="15" x14ac:dyDescent="0.25"/>
  <cols>
    <col min="1" max="1" width="115" customWidth="1"/>
  </cols>
  <sheetData>
    <row r="1" spans="1:1" x14ac:dyDescent="0.25">
      <c r="A1" s="62" t="s">
        <v>46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Top Sheet</vt:lpstr>
      <vt:lpstr>Reconciled Budget</vt:lpstr>
      <vt:lpstr>Vendor List</vt:lpstr>
      <vt:lpstr>Budget Notes</vt:lpstr>
    </vt:vector>
  </TitlesOfParts>
  <Company>The Franklin Institue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jhammerstone</dc:creator>
  <cp:lastModifiedBy>Ellen Trappey</cp:lastModifiedBy>
  <cp:lastPrinted>2014-05-22T18:37:52Z</cp:lastPrinted>
  <dcterms:created xsi:type="dcterms:W3CDTF">2012-09-18T18:41:28Z</dcterms:created>
  <dcterms:modified xsi:type="dcterms:W3CDTF">2015-08-07T19:51:28Z</dcterms:modified>
</cp:coreProperties>
</file>