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fileSharing readOnlyRecommended="1"/>
  <workbookPr defaultThemeVersion="166925"/>
  <mc:AlternateContent xmlns:mc="http://schemas.openxmlformats.org/markup-compatibility/2006">
    <mc:Choice Requires="x15">
      <x15ac:absPath xmlns:x15ac="http://schemas.microsoft.com/office/spreadsheetml/2010/11/ac" url="S:\Programmes and projects\Carbon Targets\"/>
    </mc:Choice>
  </mc:AlternateContent>
  <xr:revisionPtr revIDLastSave="0" documentId="13_ncr:1_{EA757DF2-06A5-471C-859A-E6A1D417BE25}" xr6:coauthVersionLast="47" xr6:coauthVersionMax="47" xr10:uidLastSave="{00000000-0000-0000-0000-000000000000}"/>
  <bookViews>
    <workbookView xWindow="-108" yWindow="-108" windowWidth="23256" windowHeight="12576" xr2:uid="{938359EC-9AE9-4332-AB20-60A1491662A1}"/>
  </bookViews>
  <sheets>
    <sheet name="Carbon targets dataset" sheetId="1" r:id="rId1"/>
    <sheet name="Leading the way in HE + FE" sheetId="12" state="hidden" r:id="rId2"/>
    <sheet name="Scoring data" sheetId="4" state="hidden" r:id="rId3"/>
    <sheet name="Glossary of terms" sheetId="10" r:id="rId4"/>
  </sheets>
  <externalReferences>
    <externalReference r:id="rId5"/>
  </externalReferences>
  <definedNames>
    <definedName name="_xlnm._FilterDatabase" localSheetId="0" hidden="1">'Carbon targets dataset'!$C$1:$C$1183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2" i="1" l="1"/>
  <c r="O42" i="1"/>
  <c r="M42" i="1"/>
  <c r="K42" i="1"/>
  <c r="I42" i="1"/>
  <c r="G42" i="1"/>
  <c r="E42" i="1"/>
  <c r="T42" i="1" l="1"/>
  <c r="E8" i="1"/>
  <c r="G8" i="1"/>
  <c r="I8" i="1"/>
  <c r="K8" i="1"/>
  <c r="M8" i="1"/>
  <c r="O8" i="1"/>
  <c r="Q8" i="1"/>
  <c r="T8" i="1" l="1"/>
  <c r="Q41" i="1"/>
  <c r="O41" i="1"/>
  <c r="M41" i="1"/>
  <c r="K41" i="1"/>
  <c r="I41" i="1"/>
  <c r="G41" i="1"/>
  <c r="E41" i="1"/>
  <c r="Q50" i="1"/>
  <c r="O50" i="1"/>
  <c r="M50" i="1"/>
  <c r="K50" i="1"/>
  <c r="I50" i="1"/>
  <c r="G50" i="1"/>
  <c r="E50" i="1"/>
  <c r="T50" i="1" l="1"/>
  <c r="T41" i="1"/>
  <c r="O11" i="1"/>
  <c r="O14" i="1"/>
  <c r="O15" i="1"/>
  <c r="O4" i="1"/>
  <c r="O9" i="1"/>
  <c r="O17" i="1"/>
  <c r="O18" i="1"/>
  <c r="O19" i="1"/>
  <c r="O20" i="1"/>
  <c r="O21" i="1"/>
  <c r="O5" i="1"/>
  <c r="O27" i="1"/>
  <c r="O28" i="1"/>
  <c r="O29" i="1"/>
  <c r="O32" i="1"/>
  <c r="O36" i="1"/>
  <c r="O38" i="1"/>
  <c r="O39" i="1"/>
  <c r="O40" i="1"/>
  <c r="O43" i="1"/>
  <c r="O6" i="1"/>
  <c r="O49" i="1"/>
  <c r="O26" i="1"/>
  <c r="O44" i="1"/>
  <c r="O46" i="1"/>
  <c r="O51" i="1"/>
  <c r="O30" i="1"/>
  <c r="O52" i="1"/>
  <c r="O54" i="1"/>
  <c r="O55" i="1"/>
  <c r="O56" i="1"/>
  <c r="O59" i="1"/>
  <c r="O60" i="1"/>
  <c r="O61" i="1"/>
  <c r="O62" i="1"/>
  <c r="O63" i="1"/>
  <c r="O24" i="1"/>
  <c r="O53" i="1"/>
  <c r="O10" i="1"/>
  <c r="O57" i="1"/>
  <c r="O58" i="1"/>
  <c r="O69" i="1"/>
  <c r="O71" i="1"/>
  <c r="O72" i="1"/>
  <c r="O75" i="1"/>
  <c r="O76" i="1"/>
  <c r="O82" i="1"/>
  <c r="O83" i="1"/>
  <c r="O85" i="1"/>
  <c r="O87" i="1"/>
  <c r="O88" i="1"/>
  <c r="O89" i="1"/>
  <c r="O47" i="1"/>
  <c r="O90" i="1"/>
  <c r="O91" i="1"/>
  <c r="O99" i="1"/>
  <c r="O66" i="1"/>
  <c r="O65" i="1"/>
  <c r="O103" i="1"/>
  <c r="O104" i="1"/>
  <c r="O7" i="1"/>
  <c r="O111" i="1"/>
  <c r="O113" i="1"/>
  <c r="O70" i="1"/>
  <c r="O73" i="1"/>
  <c r="O77" i="1"/>
  <c r="O78" i="1"/>
  <c r="O79" i="1"/>
  <c r="O80" i="1"/>
  <c r="O33" i="1"/>
  <c r="O81" i="1"/>
  <c r="O84" i="1"/>
  <c r="O86" i="1"/>
  <c r="O22" i="1"/>
  <c r="O123" i="1"/>
  <c r="O92" i="1"/>
  <c r="O93" i="1"/>
  <c r="O95" i="1"/>
  <c r="O125" i="1"/>
  <c r="O96" i="1"/>
  <c r="O97" i="1"/>
  <c r="O98" i="1"/>
  <c r="O68" i="1"/>
  <c r="O100" i="1"/>
  <c r="O101" i="1"/>
  <c r="O102" i="1"/>
  <c r="O126" i="1"/>
  <c r="O127" i="1"/>
  <c r="O105" i="1"/>
  <c r="O106" i="1"/>
  <c r="O107" i="1"/>
  <c r="O108" i="1"/>
  <c r="O109" i="1"/>
  <c r="O110" i="1"/>
  <c r="O112" i="1"/>
  <c r="O114" i="1"/>
  <c r="O115" i="1"/>
  <c r="O116" i="1"/>
  <c r="O94" i="1"/>
  <c r="O117" i="1"/>
  <c r="O118" i="1"/>
  <c r="O119" i="1"/>
  <c r="O120" i="1"/>
  <c r="O121" i="1"/>
  <c r="O122" i="1"/>
  <c r="O124" i="1"/>
  <c r="O128" i="1"/>
  <c r="O129" i="1"/>
  <c r="O130" i="1"/>
  <c r="O131" i="1"/>
  <c r="O74" i="1"/>
  <c r="O132" i="1"/>
  <c r="O133" i="1"/>
  <c r="O134" i="1"/>
  <c r="O135" i="1"/>
  <c r="O136" i="1"/>
  <c r="O16" i="1"/>
  <c r="O137" i="1"/>
  <c r="O138" i="1"/>
  <c r="O139" i="1"/>
  <c r="O140" i="1"/>
  <c r="O141" i="1"/>
  <c r="O142" i="1"/>
  <c r="O143" i="1"/>
  <c r="O144" i="1"/>
  <c r="O145" i="1"/>
  <c r="O146" i="1"/>
  <c r="O147" i="1"/>
  <c r="O148" i="1"/>
  <c r="O149" i="1"/>
  <c r="O150" i="1"/>
  <c r="O151" i="1"/>
  <c r="O152" i="1"/>
  <c r="O153" i="1"/>
  <c r="O154" i="1"/>
  <c r="O155" i="1"/>
  <c r="O67" i="1"/>
  <c r="O156" i="1"/>
  <c r="O157" i="1"/>
  <c r="O158" i="1"/>
  <c r="O159" i="1"/>
  <c r="O160" i="1"/>
  <c r="O161" i="1"/>
  <c r="O162" i="1"/>
  <c r="O163" i="1"/>
  <c r="O164" i="1"/>
  <c r="O165" i="1"/>
  <c r="O166" i="1"/>
  <c r="O167" i="1"/>
  <c r="O168" i="1"/>
  <c r="O169" i="1"/>
  <c r="O170" i="1"/>
  <c r="O34" i="1"/>
  <c r="O171" i="1"/>
  <c r="O172" i="1"/>
  <c r="O173" i="1"/>
  <c r="O174" i="1"/>
  <c r="O175" i="1"/>
  <c r="O176" i="1"/>
  <c r="O177" i="1"/>
  <c r="O178" i="1"/>
  <c r="O179" i="1"/>
  <c r="O180" i="1"/>
  <c r="O181" i="1"/>
  <c r="O182" i="1"/>
  <c r="O183" i="1"/>
  <c r="O184" i="1"/>
  <c r="O185" i="1"/>
  <c r="O186" i="1"/>
  <c r="O187" i="1"/>
  <c r="O188" i="1"/>
  <c r="O189" i="1"/>
  <c r="O190" i="1"/>
  <c r="O191" i="1"/>
  <c r="O192" i="1"/>
  <c r="O193" i="1"/>
  <c r="O194" i="1"/>
  <c r="O3"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311" i="1"/>
  <c r="O312" i="1"/>
  <c r="O313" i="1"/>
  <c r="O314" i="1"/>
  <c r="O315" i="1"/>
  <c r="O316" i="1"/>
  <c r="O317" i="1"/>
  <c r="O318" i="1"/>
  <c r="O319" i="1"/>
  <c r="O320" i="1"/>
  <c r="O321" i="1"/>
  <c r="O322" i="1"/>
  <c r="O323" i="1"/>
  <c r="O324" i="1"/>
  <c r="O325" i="1"/>
  <c r="O326" i="1"/>
  <c r="O327" i="1"/>
  <c r="O328" i="1"/>
  <c r="O329" i="1"/>
  <c r="O330" i="1"/>
  <c r="O331" i="1"/>
  <c r="O332" i="1"/>
  <c r="O333" i="1"/>
  <c r="O334" i="1"/>
  <c r="O335" i="1"/>
  <c r="O336" i="1"/>
  <c r="O337" i="1"/>
  <c r="O338" i="1"/>
  <c r="O339" i="1"/>
  <c r="O340" i="1"/>
  <c r="O341" i="1"/>
  <c r="O342" i="1"/>
  <c r="O343" i="1"/>
  <c r="O344" i="1"/>
  <c r="O345" i="1"/>
  <c r="O346" i="1"/>
  <c r="O347" i="1"/>
  <c r="O348" i="1"/>
  <c r="O349" i="1"/>
  <c r="O350" i="1"/>
  <c r="O351" i="1"/>
  <c r="O352" i="1"/>
  <c r="O353" i="1"/>
  <c r="O354" i="1"/>
  <c r="O355" i="1"/>
  <c r="O356" i="1"/>
  <c r="O357" i="1"/>
  <c r="O358" i="1"/>
  <c r="O359" i="1"/>
  <c r="O360" i="1"/>
  <c r="O361" i="1"/>
  <c r="O362" i="1"/>
  <c r="O363" i="1"/>
  <c r="O364" i="1"/>
  <c r="O365" i="1"/>
  <c r="O366" i="1"/>
  <c r="O367" i="1"/>
  <c r="O368" i="1"/>
  <c r="O369" i="1"/>
  <c r="O370" i="1"/>
  <c r="O371" i="1"/>
  <c r="O372" i="1"/>
  <c r="O373" i="1"/>
  <c r="O374" i="1"/>
  <c r="O13" i="1"/>
  <c r="O375" i="1"/>
  <c r="O376" i="1"/>
  <c r="O377" i="1"/>
  <c r="O378" i="1"/>
  <c r="O379" i="1"/>
  <c r="O380" i="1"/>
  <c r="O381" i="1"/>
  <c r="O382" i="1"/>
  <c r="O383" i="1"/>
  <c r="O384" i="1"/>
  <c r="O385" i="1"/>
  <c r="O386" i="1"/>
  <c r="O387" i="1"/>
  <c r="O388" i="1"/>
  <c r="O389" i="1"/>
  <c r="O390" i="1"/>
  <c r="O391" i="1"/>
  <c r="O392" i="1"/>
  <c r="O393" i="1"/>
  <c r="O394" i="1"/>
  <c r="O395" i="1"/>
  <c r="O396" i="1"/>
  <c r="O397" i="1"/>
  <c r="O398" i="1"/>
  <c r="O399" i="1"/>
  <c r="O400" i="1"/>
  <c r="O401" i="1"/>
  <c r="O402" i="1"/>
  <c r="O403" i="1"/>
  <c r="O404" i="1"/>
  <c r="O405" i="1"/>
  <c r="O406" i="1"/>
  <c r="O407" i="1"/>
  <c r="O408" i="1"/>
  <c r="O409" i="1"/>
  <c r="O410" i="1"/>
  <c r="O411" i="1"/>
  <c r="O412" i="1"/>
  <c r="O413" i="1"/>
  <c r="O414" i="1"/>
  <c r="O415" i="1"/>
  <c r="O416" i="1"/>
  <c r="O417" i="1"/>
  <c r="O418" i="1"/>
  <c r="O419" i="1"/>
  <c r="O420" i="1"/>
  <c r="O421" i="1"/>
  <c r="O422" i="1"/>
  <c r="O423" i="1"/>
  <c r="O424" i="1"/>
  <c r="O425" i="1"/>
  <c r="O426" i="1"/>
  <c r="O427" i="1"/>
  <c r="O428" i="1"/>
  <c r="O429" i="1"/>
  <c r="O430" i="1"/>
  <c r="O431" i="1"/>
  <c r="O432" i="1"/>
  <c r="O433" i="1"/>
  <c r="O434" i="1"/>
  <c r="O435" i="1"/>
  <c r="O436" i="1"/>
  <c r="O437" i="1"/>
  <c r="O438" i="1"/>
  <c r="O439" i="1"/>
  <c r="O440" i="1"/>
  <c r="O441" i="1"/>
  <c r="O442" i="1"/>
  <c r="O443" i="1"/>
  <c r="O444" i="1"/>
  <c r="O445" i="1"/>
  <c r="O446" i="1"/>
  <c r="O447" i="1"/>
  <c r="O448" i="1"/>
  <c r="O449" i="1"/>
  <c r="O450" i="1"/>
  <c r="O451" i="1"/>
  <c r="O452" i="1"/>
  <c r="O453" i="1"/>
  <c r="O454" i="1"/>
  <c r="O455" i="1"/>
  <c r="O456" i="1"/>
  <c r="O457" i="1"/>
  <c r="O458" i="1"/>
  <c r="O459" i="1"/>
  <c r="O460" i="1"/>
  <c r="O461" i="1"/>
  <c r="O37" i="1"/>
  <c r="O462" i="1"/>
  <c r="O463" i="1"/>
  <c r="O464" i="1"/>
  <c r="O25" i="1"/>
  <c r="O465" i="1"/>
  <c r="O466" i="1"/>
  <c r="O467" i="1"/>
  <c r="O468" i="1"/>
  <c r="O469" i="1"/>
  <c r="O470" i="1"/>
  <c r="O471" i="1"/>
  <c r="O472" i="1"/>
  <c r="O473" i="1"/>
  <c r="O474" i="1"/>
  <c r="O475" i="1"/>
  <c r="O476" i="1"/>
  <c r="O477" i="1"/>
  <c r="O478" i="1"/>
  <c r="O48" i="1"/>
  <c r="O479" i="1"/>
  <c r="O480" i="1"/>
  <c r="O481" i="1"/>
  <c r="O482" i="1"/>
  <c r="O483" i="1"/>
  <c r="O484" i="1"/>
  <c r="O31" i="1"/>
  <c r="O12" i="1"/>
  <c r="O64" i="1"/>
  <c r="O485" i="1"/>
  <c r="O486" i="1"/>
  <c r="O487" i="1"/>
  <c r="O488" i="1"/>
  <c r="O489" i="1"/>
  <c r="O490" i="1"/>
  <c r="O491" i="1"/>
  <c r="O492" i="1"/>
  <c r="O493" i="1"/>
  <c r="O494" i="1"/>
  <c r="O495" i="1"/>
  <c r="O496" i="1"/>
  <c r="O497" i="1"/>
  <c r="O498" i="1"/>
  <c r="O499" i="1"/>
  <c r="O500" i="1"/>
  <c r="O501" i="1"/>
  <c r="O502" i="1"/>
  <c r="O503" i="1"/>
  <c r="O504" i="1"/>
  <c r="O505" i="1"/>
  <c r="O506" i="1"/>
  <c r="O507" i="1"/>
  <c r="O508" i="1"/>
  <c r="O509" i="1"/>
  <c r="O510" i="1"/>
  <c r="O511" i="1"/>
  <c r="O512" i="1"/>
  <c r="O513" i="1"/>
  <c r="O514" i="1"/>
  <c r="O515" i="1"/>
  <c r="O516" i="1"/>
  <c r="O517" i="1"/>
  <c r="O518" i="1"/>
  <c r="O519" i="1"/>
  <c r="O520" i="1"/>
  <c r="O521" i="1"/>
  <c r="O522" i="1"/>
  <c r="O523" i="1"/>
  <c r="O524" i="1"/>
  <c r="O35" i="1"/>
  <c r="G57" i="1" l="1"/>
  <c r="N7" i="12" l="1"/>
  <c r="L7" i="12"/>
  <c r="J7" i="12"/>
  <c r="H7" i="12"/>
  <c r="F7" i="12"/>
  <c r="D7" i="12"/>
  <c r="N6" i="12"/>
  <c r="L6" i="12"/>
  <c r="J6" i="12"/>
  <c r="H6" i="12"/>
  <c r="F6" i="12"/>
  <c r="D6" i="12"/>
  <c r="N5" i="12"/>
  <c r="L5" i="12"/>
  <c r="J5" i="12"/>
  <c r="H5" i="12"/>
  <c r="F5" i="12"/>
  <c r="D5" i="12"/>
  <c r="N4" i="12"/>
  <c r="L4" i="12"/>
  <c r="J4" i="12"/>
  <c r="H4" i="12"/>
  <c r="F4" i="12"/>
  <c r="D4" i="12"/>
  <c r="Q9" i="1"/>
  <c r="Q10" i="1"/>
  <c r="Q11" i="1"/>
  <c r="Q20" i="1"/>
  <c r="Q15" i="1"/>
  <c r="Q19" i="1"/>
  <c r="Q32" i="1"/>
  <c r="Q17" i="1"/>
  <c r="Q39" i="1"/>
  <c r="Q40" i="1"/>
  <c r="Q18" i="1"/>
  <c r="Q29" i="1"/>
  <c r="Q28" i="1"/>
  <c r="Q46" i="1"/>
  <c r="Q56" i="1"/>
  <c r="Q26" i="1"/>
  <c r="Q51" i="1"/>
  <c r="Q21" i="1"/>
  <c r="Q30" i="1"/>
  <c r="Q54" i="1"/>
  <c r="Q55" i="1"/>
  <c r="Q36" i="1"/>
  <c r="Q60" i="1"/>
  <c r="Q61" i="1"/>
  <c r="Q62" i="1"/>
  <c r="Q63" i="1"/>
  <c r="Q5" i="1"/>
  <c r="Q24" i="1"/>
  <c r="Q35" i="1"/>
  <c r="Q69" i="1"/>
  <c r="Q71" i="1"/>
  <c r="Q72" i="1"/>
  <c r="Q6" i="1"/>
  <c r="Q49" i="1"/>
  <c r="Q75" i="1"/>
  <c r="Q76" i="1"/>
  <c r="Q44" i="1"/>
  <c r="Q82" i="1"/>
  <c r="Q83" i="1"/>
  <c r="Q27" i="1"/>
  <c r="Q87" i="1"/>
  <c r="Q85" i="1"/>
  <c r="Q88" i="1"/>
  <c r="Q89" i="1"/>
  <c r="Q47" i="1"/>
  <c r="Q90" i="1"/>
  <c r="Q91" i="1"/>
  <c r="Q66" i="1"/>
  <c r="Q65" i="1"/>
  <c r="Q103" i="1"/>
  <c r="Q104" i="1"/>
  <c r="Q7" i="1"/>
  <c r="Q111" i="1"/>
  <c r="Q113" i="1"/>
  <c r="Q70" i="1"/>
  <c r="Q124" i="1"/>
  <c r="Q77" i="1"/>
  <c r="Q78" i="1"/>
  <c r="Q79" i="1"/>
  <c r="Q80" i="1"/>
  <c r="Q33" i="1"/>
  <c r="Q81" i="1"/>
  <c r="Q84" i="1"/>
  <c r="Q86" i="1"/>
  <c r="Q22" i="1"/>
  <c r="Q123" i="1"/>
  <c r="Q92" i="1"/>
  <c r="Q93" i="1"/>
  <c r="Q95" i="1"/>
  <c r="Q125" i="1"/>
  <c r="Q96" i="1"/>
  <c r="Q98" i="1"/>
  <c r="Q68" i="1"/>
  <c r="Q100" i="1"/>
  <c r="Q101" i="1"/>
  <c r="Q102" i="1"/>
  <c r="Q126" i="1"/>
  <c r="Q127" i="1"/>
  <c r="Q105" i="1"/>
  <c r="Q106" i="1"/>
  <c r="Q107" i="1"/>
  <c r="Q108" i="1"/>
  <c r="Q109" i="1"/>
  <c r="Q110" i="1"/>
  <c r="Q58" i="1"/>
  <c r="Q112" i="1"/>
  <c r="Q114" i="1"/>
  <c r="Q115" i="1"/>
  <c r="Q116" i="1"/>
  <c r="Q99" i="1"/>
  <c r="Q94" i="1"/>
  <c r="Q117" i="1"/>
  <c r="Q73" i="1"/>
  <c r="Q14" i="1"/>
  <c r="Q118" i="1"/>
  <c r="Q119" i="1"/>
  <c r="Q120" i="1"/>
  <c r="Q121" i="1"/>
  <c r="Q122" i="1"/>
  <c r="Q128" i="1"/>
  <c r="Q43" i="1"/>
  <c r="Q129" i="1"/>
  <c r="Q130" i="1"/>
  <c r="Q131" i="1"/>
  <c r="Q74" i="1"/>
  <c r="Q132" i="1"/>
  <c r="Q133" i="1"/>
  <c r="Q134" i="1"/>
  <c r="Q135" i="1"/>
  <c r="Q136" i="1"/>
  <c r="Q16" i="1"/>
  <c r="Q137" i="1"/>
  <c r="Q138" i="1"/>
  <c r="Q139" i="1"/>
  <c r="Q140" i="1"/>
  <c r="Q141" i="1"/>
  <c r="Q142" i="1"/>
  <c r="Q143" i="1"/>
  <c r="Q144" i="1"/>
  <c r="Q145" i="1"/>
  <c r="Q146" i="1"/>
  <c r="Q147" i="1"/>
  <c r="Q148" i="1"/>
  <c r="Q149" i="1"/>
  <c r="Q150" i="1"/>
  <c r="Q151" i="1"/>
  <c r="Q152" i="1"/>
  <c r="Q153" i="1"/>
  <c r="Q154" i="1"/>
  <c r="Q155" i="1"/>
  <c r="Q67" i="1"/>
  <c r="Q156" i="1"/>
  <c r="Q157" i="1"/>
  <c r="Q158" i="1"/>
  <c r="Q159" i="1"/>
  <c r="Q160" i="1"/>
  <c r="Q161" i="1"/>
  <c r="Q162" i="1"/>
  <c r="Q163" i="1"/>
  <c r="Q164" i="1"/>
  <c r="Q165" i="1"/>
  <c r="Q166" i="1"/>
  <c r="Q53" i="1"/>
  <c r="Q167" i="1"/>
  <c r="Q168" i="1"/>
  <c r="Q169" i="1"/>
  <c r="Q170" i="1"/>
  <c r="Q34" i="1"/>
  <c r="Q171" i="1"/>
  <c r="Q172" i="1"/>
  <c r="Q173" i="1"/>
  <c r="Q174" i="1"/>
  <c r="Q175" i="1"/>
  <c r="Q176" i="1"/>
  <c r="Q177" i="1"/>
  <c r="Q178" i="1"/>
  <c r="Q179" i="1"/>
  <c r="Q180" i="1"/>
  <c r="Q181" i="1"/>
  <c r="Q182" i="1"/>
  <c r="Q183" i="1"/>
  <c r="Q184" i="1"/>
  <c r="Q185" i="1"/>
  <c r="Q186" i="1"/>
  <c r="Q187" i="1"/>
  <c r="Q188" i="1"/>
  <c r="Q189" i="1"/>
  <c r="Q190" i="1"/>
  <c r="Q191" i="1"/>
  <c r="Q192" i="1"/>
  <c r="Q193" i="1"/>
  <c r="Q194" i="1"/>
  <c r="Q3"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371" i="1"/>
  <c r="Q372" i="1"/>
  <c r="Q373" i="1"/>
  <c r="Q374" i="1"/>
  <c r="Q13"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3" i="1"/>
  <c r="Q404" i="1"/>
  <c r="Q405" i="1"/>
  <c r="Q406" i="1"/>
  <c r="Q407" i="1"/>
  <c r="Q408" i="1"/>
  <c r="Q409" i="1"/>
  <c r="Q410" i="1"/>
  <c r="Q411" i="1"/>
  <c r="Q412" i="1"/>
  <c r="Q413" i="1"/>
  <c r="Q414" i="1"/>
  <c r="Q415" i="1"/>
  <c r="Q59"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Q449" i="1"/>
  <c r="Q450" i="1"/>
  <c r="Q451" i="1"/>
  <c r="Q452" i="1"/>
  <c r="Q453" i="1"/>
  <c r="Q454" i="1"/>
  <c r="Q455" i="1"/>
  <c r="Q456" i="1"/>
  <c r="Q457" i="1"/>
  <c r="Q458" i="1"/>
  <c r="Q459" i="1"/>
  <c r="Q460" i="1"/>
  <c r="Q461" i="1"/>
  <c r="Q37" i="1"/>
  <c r="Q462" i="1"/>
  <c r="Q463" i="1"/>
  <c r="Q464" i="1"/>
  <c r="Q25" i="1"/>
  <c r="Q465" i="1"/>
  <c r="Q466" i="1"/>
  <c r="Q467" i="1"/>
  <c r="Q468" i="1"/>
  <c r="Q469" i="1"/>
  <c r="Q470" i="1"/>
  <c r="Q471" i="1"/>
  <c r="Q472" i="1"/>
  <c r="Q473" i="1"/>
  <c r="Q474" i="1"/>
  <c r="Q475" i="1"/>
  <c r="Q476" i="1"/>
  <c r="Q477" i="1"/>
  <c r="Q478" i="1"/>
  <c r="Q48" i="1"/>
  <c r="Q479" i="1"/>
  <c r="Q97" i="1"/>
  <c r="Q480" i="1"/>
  <c r="Q481" i="1"/>
  <c r="Q482" i="1"/>
  <c r="Q483" i="1"/>
  <c r="Q38" i="1"/>
  <c r="Q484" i="1"/>
  <c r="Q31" i="1"/>
  <c r="Q12" i="1"/>
  <c r="Q64" i="1"/>
  <c r="Q485" i="1"/>
  <c r="Q486" i="1"/>
  <c r="Q487" i="1"/>
  <c r="Q57" i="1"/>
  <c r="Q488" i="1"/>
  <c r="Q489" i="1"/>
  <c r="Q490" i="1"/>
  <c r="Q491" i="1"/>
  <c r="Q492" i="1"/>
  <c r="Q493" i="1"/>
  <c r="Q494" i="1"/>
  <c r="Q495" i="1"/>
  <c r="Q496" i="1"/>
  <c r="Q497" i="1"/>
  <c r="Q498" i="1"/>
  <c r="Q499" i="1"/>
  <c r="Q500" i="1"/>
  <c r="Q501" i="1"/>
  <c r="Q502" i="1"/>
  <c r="Q503" i="1"/>
  <c r="Q504" i="1"/>
  <c r="Q505" i="1"/>
  <c r="Q506" i="1"/>
  <c r="Q507" i="1"/>
  <c r="Q508" i="1"/>
  <c r="Q509" i="1"/>
  <c r="Q510" i="1"/>
  <c r="Q511" i="1"/>
  <c r="Q512" i="1"/>
  <c r="Q52" i="1"/>
  <c r="Q513" i="1"/>
  <c r="Q514" i="1"/>
  <c r="Q515" i="1"/>
  <c r="Q516" i="1"/>
  <c r="Q517" i="1"/>
  <c r="Q518" i="1"/>
  <c r="Q519" i="1"/>
  <c r="Q520" i="1"/>
  <c r="Q521" i="1"/>
  <c r="Q522" i="1"/>
  <c r="Q523" i="1"/>
  <c r="Q524" i="1"/>
  <c r="Q4" i="1"/>
  <c r="Q5" i="12" l="1"/>
  <c r="Q4" i="12"/>
  <c r="Q6" i="12"/>
  <c r="Q7" i="12"/>
  <c r="M132" i="1" l="1"/>
  <c r="M133" i="1"/>
  <c r="M134" i="1"/>
  <c r="M135" i="1"/>
  <c r="M136" i="1"/>
  <c r="M137" i="1"/>
  <c r="M138" i="1"/>
  <c r="M139" i="1"/>
  <c r="M140" i="1"/>
  <c r="M141" i="1"/>
  <c r="M142" i="1"/>
  <c r="M143" i="1"/>
  <c r="M144" i="1"/>
  <c r="M145" i="1"/>
  <c r="M146" i="1"/>
  <c r="M147" i="1"/>
  <c r="M148" i="1"/>
  <c r="M149" i="1"/>
  <c r="M150" i="1"/>
  <c r="M151" i="1"/>
  <c r="M152" i="1"/>
  <c r="M153" i="1"/>
  <c r="M155" i="1"/>
  <c r="M156" i="1"/>
  <c r="M157" i="1"/>
  <c r="M158" i="1"/>
  <c r="M160" i="1"/>
  <c r="M161" i="1"/>
  <c r="M162" i="1"/>
  <c r="M163" i="1"/>
  <c r="M164" i="1"/>
  <c r="M165" i="1"/>
  <c r="M166" i="1"/>
  <c r="M167" i="1"/>
  <c r="M168" i="1"/>
  <c r="M169" i="1"/>
  <c r="M170" i="1"/>
  <c r="M34" i="1"/>
  <c r="M171" i="1"/>
  <c r="M172" i="1"/>
  <c r="M173" i="1"/>
  <c r="M174" i="1"/>
  <c r="M175" i="1"/>
  <c r="M176" i="1"/>
  <c r="M178" i="1"/>
  <c r="M179" i="1"/>
  <c r="M180" i="1"/>
  <c r="M181" i="1"/>
  <c r="M182" i="1"/>
  <c r="M183" i="1"/>
  <c r="M184" i="1"/>
  <c r="M186" i="1"/>
  <c r="M187" i="1"/>
  <c r="M188" i="1"/>
  <c r="M189" i="1"/>
  <c r="M190" i="1"/>
  <c r="M191" i="1"/>
  <c r="M192" i="1"/>
  <c r="M193" i="1"/>
  <c r="M194" i="1"/>
  <c r="M3" i="1"/>
  <c r="M195" i="1"/>
  <c r="M196" i="1"/>
  <c r="M197" i="1"/>
  <c r="M198" i="1"/>
  <c r="M199" i="1"/>
  <c r="M200" i="1"/>
  <c r="M201" i="1"/>
  <c r="M202" i="1"/>
  <c r="M203" i="1"/>
  <c r="M204" i="1"/>
  <c r="M205" i="1"/>
  <c r="M206" i="1"/>
  <c r="M207" i="1"/>
  <c r="M208" i="1"/>
  <c r="M209" i="1"/>
  <c r="M210" i="1"/>
  <c r="M211" i="1"/>
  <c r="M212" i="1"/>
  <c r="M213" i="1"/>
  <c r="M215"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4" i="1"/>
  <c r="M245" i="1"/>
  <c r="M246" i="1"/>
  <c r="M247" i="1"/>
  <c r="M248" i="1"/>
  <c r="M249" i="1"/>
  <c r="M250" i="1"/>
  <c r="M251" i="1"/>
  <c r="M252" i="1"/>
  <c r="M253" i="1"/>
  <c r="M254"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3" i="1"/>
  <c r="M294" i="1"/>
  <c r="M295" i="1"/>
  <c r="M296" i="1"/>
  <c r="M297" i="1"/>
  <c r="M298" i="1"/>
  <c r="M299" i="1"/>
  <c r="M300" i="1"/>
  <c r="M301" i="1"/>
  <c r="M302" i="1"/>
  <c r="M303" i="1"/>
  <c r="M304" i="1"/>
  <c r="M305" i="1"/>
  <c r="M306" i="1"/>
  <c r="M307" i="1"/>
  <c r="M308" i="1"/>
  <c r="M309" i="1"/>
  <c r="M311" i="1"/>
  <c r="M312" i="1"/>
  <c r="M313" i="1"/>
  <c r="M314" i="1"/>
  <c r="M315" i="1"/>
  <c r="M316" i="1"/>
  <c r="M317" i="1"/>
  <c r="M320" i="1"/>
  <c r="M321" i="1"/>
  <c r="M323" i="1"/>
  <c r="M324" i="1"/>
  <c r="M325" i="1"/>
  <c r="M326" i="1"/>
  <c r="M327" i="1"/>
  <c r="M328" i="1"/>
  <c r="M329" i="1"/>
  <c r="M330" i="1"/>
  <c r="M331" i="1"/>
  <c r="M332" i="1"/>
  <c r="M333" i="1"/>
  <c r="M334" i="1"/>
  <c r="M335" i="1"/>
  <c r="M336"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3" i="1"/>
  <c r="M374" i="1"/>
  <c r="M375" i="1"/>
  <c r="M376" i="1"/>
  <c r="M377" i="1"/>
  <c r="M378" i="1"/>
  <c r="M379" i="1"/>
  <c r="M380" i="1"/>
  <c r="M381" i="1"/>
  <c r="M382" i="1"/>
  <c r="M383" i="1"/>
  <c r="M384" i="1"/>
  <c r="M385" i="1"/>
  <c r="M386" i="1"/>
  <c r="M387" i="1"/>
  <c r="M388" i="1"/>
  <c r="M389" i="1"/>
  <c r="M390" i="1"/>
  <c r="M391" i="1"/>
  <c r="M392" i="1"/>
  <c r="M393" i="1"/>
  <c r="M394" i="1"/>
  <c r="M395" i="1"/>
  <c r="M397" i="1"/>
  <c r="M398" i="1"/>
  <c r="M399" i="1"/>
  <c r="M400" i="1"/>
  <c r="M401" i="1"/>
  <c r="M402" i="1"/>
  <c r="M403" i="1"/>
  <c r="M405" i="1"/>
  <c r="M407" i="1"/>
  <c r="M408" i="1"/>
  <c r="M409" i="1"/>
  <c r="M414"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6" i="1"/>
  <c r="M447" i="1"/>
  <c r="M449" i="1"/>
  <c r="M451" i="1"/>
  <c r="M452" i="1"/>
  <c r="M453" i="1"/>
  <c r="M454" i="1"/>
  <c r="M455" i="1"/>
  <c r="M456" i="1"/>
  <c r="M457" i="1"/>
  <c r="M458" i="1"/>
  <c r="M459" i="1"/>
  <c r="M460" i="1"/>
  <c r="M461" i="1"/>
  <c r="M462" i="1"/>
  <c r="M463" i="1"/>
  <c r="M464" i="1"/>
  <c r="M25" i="1"/>
  <c r="M465" i="1"/>
  <c r="M466" i="1"/>
  <c r="M467" i="1"/>
  <c r="M468" i="1"/>
  <c r="M469" i="1"/>
  <c r="M470" i="1"/>
  <c r="M471" i="1"/>
  <c r="M472" i="1"/>
  <c r="M473" i="1"/>
  <c r="M474" i="1"/>
  <c r="M475" i="1"/>
  <c r="M476" i="1"/>
  <c r="M477" i="1"/>
  <c r="M478" i="1"/>
  <c r="M481"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2" i="1"/>
  <c r="M513" i="1"/>
  <c r="M514" i="1"/>
  <c r="M515" i="1"/>
  <c r="M516" i="1"/>
  <c r="M517" i="1"/>
  <c r="M518" i="1"/>
  <c r="M519" i="1"/>
  <c r="M520" i="1"/>
  <c r="M521" i="1"/>
  <c r="M522" i="1"/>
  <c r="M523" i="1"/>
  <c r="M524" i="1"/>
  <c r="K132" i="1"/>
  <c r="K133" i="1"/>
  <c r="K134" i="1"/>
  <c r="K135" i="1"/>
  <c r="K136" i="1"/>
  <c r="K137" i="1"/>
  <c r="K138" i="1"/>
  <c r="K139" i="1"/>
  <c r="K140" i="1"/>
  <c r="K141" i="1"/>
  <c r="K142" i="1"/>
  <c r="K143" i="1"/>
  <c r="K144" i="1"/>
  <c r="K145" i="1"/>
  <c r="K146" i="1"/>
  <c r="K147" i="1"/>
  <c r="K148" i="1"/>
  <c r="K149" i="1"/>
  <c r="K150" i="1"/>
  <c r="K151" i="1"/>
  <c r="K152" i="1"/>
  <c r="K153" i="1"/>
  <c r="K155" i="1"/>
  <c r="K156" i="1"/>
  <c r="K157" i="1"/>
  <c r="K158" i="1"/>
  <c r="K160" i="1"/>
  <c r="K161" i="1"/>
  <c r="K162" i="1"/>
  <c r="K163" i="1"/>
  <c r="K164" i="1"/>
  <c r="K165" i="1"/>
  <c r="K166" i="1"/>
  <c r="K167" i="1"/>
  <c r="K168" i="1"/>
  <c r="K169" i="1"/>
  <c r="K170" i="1"/>
  <c r="K34" i="1"/>
  <c r="K171" i="1"/>
  <c r="K172" i="1"/>
  <c r="K173" i="1"/>
  <c r="K174" i="1"/>
  <c r="K175" i="1"/>
  <c r="K176" i="1"/>
  <c r="K178" i="1"/>
  <c r="K179" i="1"/>
  <c r="K180" i="1"/>
  <c r="K181" i="1"/>
  <c r="K182" i="1"/>
  <c r="K183" i="1"/>
  <c r="K184" i="1"/>
  <c r="K186" i="1"/>
  <c r="K187" i="1"/>
  <c r="K188" i="1"/>
  <c r="K189" i="1"/>
  <c r="K190" i="1"/>
  <c r="K191" i="1"/>
  <c r="K192" i="1"/>
  <c r="K193" i="1"/>
  <c r="K194" i="1"/>
  <c r="K3" i="1"/>
  <c r="K195" i="1"/>
  <c r="K196" i="1"/>
  <c r="K197" i="1"/>
  <c r="K198" i="1"/>
  <c r="K199" i="1"/>
  <c r="K200" i="1"/>
  <c r="K201" i="1"/>
  <c r="K202" i="1"/>
  <c r="K203" i="1"/>
  <c r="K204" i="1"/>
  <c r="K205" i="1"/>
  <c r="K206" i="1"/>
  <c r="K207" i="1"/>
  <c r="K208" i="1"/>
  <c r="K209" i="1"/>
  <c r="K210" i="1"/>
  <c r="K211" i="1"/>
  <c r="K212" i="1"/>
  <c r="K213" i="1"/>
  <c r="K215"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4" i="1"/>
  <c r="K245" i="1"/>
  <c r="K246" i="1"/>
  <c r="K247" i="1"/>
  <c r="K248" i="1"/>
  <c r="K249" i="1"/>
  <c r="K250" i="1"/>
  <c r="K251" i="1"/>
  <c r="K252" i="1"/>
  <c r="K253" i="1"/>
  <c r="K254"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3" i="1"/>
  <c r="K294" i="1"/>
  <c r="K295" i="1"/>
  <c r="K296" i="1"/>
  <c r="K297" i="1"/>
  <c r="K298" i="1"/>
  <c r="K299" i="1"/>
  <c r="K300" i="1"/>
  <c r="K301" i="1"/>
  <c r="K302" i="1"/>
  <c r="K303" i="1"/>
  <c r="K304" i="1"/>
  <c r="K305" i="1"/>
  <c r="K306" i="1"/>
  <c r="K307" i="1"/>
  <c r="K308" i="1"/>
  <c r="K309" i="1"/>
  <c r="K311" i="1"/>
  <c r="K312" i="1"/>
  <c r="K313" i="1"/>
  <c r="K314" i="1"/>
  <c r="K315" i="1"/>
  <c r="K316" i="1"/>
  <c r="K317" i="1"/>
  <c r="K320" i="1"/>
  <c r="K321" i="1"/>
  <c r="K323" i="1"/>
  <c r="K324" i="1"/>
  <c r="K325" i="1"/>
  <c r="K326" i="1"/>
  <c r="K327" i="1"/>
  <c r="K328" i="1"/>
  <c r="K329" i="1"/>
  <c r="K330" i="1"/>
  <c r="K331" i="1"/>
  <c r="K332" i="1"/>
  <c r="K333" i="1"/>
  <c r="K334" i="1"/>
  <c r="K335" i="1"/>
  <c r="K336"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3" i="1"/>
  <c r="K374" i="1"/>
  <c r="K375" i="1"/>
  <c r="K376" i="1"/>
  <c r="K377" i="1"/>
  <c r="K378" i="1"/>
  <c r="K379" i="1"/>
  <c r="K380" i="1"/>
  <c r="K381" i="1"/>
  <c r="K382" i="1"/>
  <c r="K383" i="1"/>
  <c r="K384" i="1"/>
  <c r="K385" i="1"/>
  <c r="K386" i="1"/>
  <c r="K387" i="1"/>
  <c r="K388" i="1"/>
  <c r="K389" i="1"/>
  <c r="K390" i="1"/>
  <c r="K391" i="1"/>
  <c r="K392" i="1"/>
  <c r="K393" i="1"/>
  <c r="K394" i="1"/>
  <c r="K395" i="1"/>
  <c r="K397" i="1"/>
  <c r="K398" i="1"/>
  <c r="K399" i="1"/>
  <c r="K400" i="1"/>
  <c r="K401" i="1"/>
  <c r="K402" i="1"/>
  <c r="K403" i="1"/>
  <c r="K405" i="1"/>
  <c r="K407" i="1"/>
  <c r="K408" i="1"/>
  <c r="K409" i="1"/>
  <c r="K414"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6" i="1"/>
  <c r="K447" i="1"/>
  <c r="K449" i="1"/>
  <c r="K451" i="1"/>
  <c r="K452" i="1"/>
  <c r="K453" i="1"/>
  <c r="K454" i="1"/>
  <c r="K455" i="1"/>
  <c r="K456" i="1"/>
  <c r="K457" i="1"/>
  <c r="K458" i="1"/>
  <c r="K459" i="1"/>
  <c r="K460" i="1"/>
  <c r="K461" i="1"/>
  <c r="K462" i="1"/>
  <c r="K463" i="1"/>
  <c r="K464" i="1"/>
  <c r="K25" i="1"/>
  <c r="K465" i="1"/>
  <c r="K466" i="1"/>
  <c r="K467" i="1"/>
  <c r="K468" i="1"/>
  <c r="K469" i="1"/>
  <c r="K470" i="1"/>
  <c r="K471" i="1"/>
  <c r="K472" i="1"/>
  <c r="K473" i="1"/>
  <c r="K474" i="1"/>
  <c r="K475" i="1"/>
  <c r="K476" i="1"/>
  <c r="K477" i="1"/>
  <c r="K478" i="1"/>
  <c r="K481"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2" i="1"/>
  <c r="K513" i="1"/>
  <c r="K514" i="1"/>
  <c r="K515" i="1"/>
  <c r="K516" i="1"/>
  <c r="K517" i="1"/>
  <c r="K518" i="1"/>
  <c r="K519" i="1"/>
  <c r="K520" i="1"/>
  <c r="K521" i="1"/>
  <c r="K522" i="1"/>
  <c r="K523" i="1"/>
  <c r="K524" i="1"/>
  <c r="I132" i="1"/>
  <c r="I133" i="1"/>
  <c r="I134" i="1"/>
  <c r="I135" i="1"/>
  <c r="I136" i="1"/>
  <c r="I137" i="1"/>
  <c r="I138" i="1"/>
  <c r="I139" i="1"/>
  <c r="I140" i="1"/>
  <c r="I141" i="1"/>
  <c r="I142" i="1"/>
  <c r="I143" i="1"/>
  <c r="I144" i="1"/>
  <c r="I145" i="1"/>
  <c r="I146" i="1"/>
  <c r="I147" i="1"/>
  <c r="I148" i="1"/>
  <c r="I149" i="1"/>
  <c r="I150" i="1"/>
  <c r="I151" i="1"/>
  <c r="I152" i="1"/>
  <c r="I153" i="1"/>
  <c r="I155" i="1"/>
  <c r="I156" i="1"/>
  <c r="I157" i="1"/>
  <c r="I158" i="1"/>
  <c r="I160" i="1"/>
  <c r="I161" i="1"/>
  <c r="I162" i="1"/>
  <c r="I163" i="1"/>
  <c r="I164" i="1"/>
  <c r="I165" i="1"/>
  <c r="I166" i="1"/>
  <c r="I167" i="1"/>
  <c r="I168" i="1"/>
  <c r="I169" i="1"/>
  <c r="I170" i="1"/>
  <c r="I34" i="1"/>
  <c r="I171" i="1"/>
  <c r="I172" i="1"/>
  <c r="I173" i="1"/>
  <c r="I174" i="1"/>
  <c r="I175" i="1"/>
  <c r="I176" i="1"/>
  <c r="I178" i="1"/>
  <c r="I179" i="1"/>
  <c r="I180" i="1"/>
  <c r="I181" i="1"/>
  <c r="I182" i="1"/>
  <c r="I183" i="1"/>
  <c r="I184" i="1"/>
  <c r="I186" i="1"/>
  <c r="I187" i="1"/>
  <c r="I188" i="1"/>
  <c r="I189" i="1"/>
  <c r="I190" i="1"/>
  <c r="I191" i="1"/>
  <c r="I192" i="1"/>
  <c r="I193" i="1"/>
  <c r="I194" i="1"/>
  <c r="I3" i="1"/>
  <c r="I195" i="1"/>
  <c r="I196" i="1"/>
  <c r="I197" i="1"/>
  <c r="I198" i="1"/>
  <c r="I199" i="1"/>
  <c r="I200" i="1"/>
  <c r="I201" i="1"/>
  <c r="I202" i="1"/>
  <c r="I203" i="1"/>
  <c r="I204" i="1"/>
  <c r="I205" i="1"/>
  <c r="I206" i="1"/>
  <c r="I207" i="1"/>
  <c r="I208" i="1"/>
  <c r="I209" i="1"/>
  <c r="I210" i="1"/>
  <c r="I211" i="1"/>
  <c r="I212" i="1"/>
  <c r="I213" i="1"/>
  <c r="I215"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4" i="1"/>
  <c r="I245" i="1"/>
  <c r="I246" i="1"/>
  <c r="I247" i="1"/>
  <c r="I248" i="1"/>
  <c r="I249" i="1"/>
  <c r="I250" i="1"/>
  <c r="I251" i="1"/>
  <c r="I252" i="1"/>
  <c r="I253" i="1"/>
  <c r="I254"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3" i="1"/>
  <c r="I294" i="1"/>
  <c r="I295" i="1"/>
  <c r="I296" i="1"/>
  <c r="I297" i="1"/>
  <c r="I298" i="1"/>
  <c r="I299" i="1"/>
  <c r="I300" i="1"/>
  <c r="I301" i="1"/>
  <c r="I302" i="1"/>
  <c r="I303" i="1"/>
  <c r="I304" i="1"/>
  <c r="I305" i="1"/>
  <c r="I306" i="1"/>
  <c r="I307" i="1"/>
  <c r="I308" i="1"/>
  <c r="I309" i="1"/>
  <c r="I311" i="1"/>
  <c r="I312" i="1"/>
  <c r="I313" i="1"/>
  <c r="I314" i="1"/>
  <c r="I315" i="1"/>
  <c r="I316" i="1"/>
  <c r="I317" i="1"/>
  <c r="I320" i="1"/>
  <c r="I321" i="1"/>
  <c r="I323" i="1"/>
  <c r="I324" i="1"/>
  <c r="I325" i="1"/>
  <c r="I326" i="1"/>
  <c r="I327" i="1"/>
  <c r="I328" i="1"/>
  <c r="I329" i="1"/>
  <c r="I330" i="1"/>
  <c r="I331" i="1"/>
  <c r="I332" i="1"/>
  <c r="I333" i="1"/>
  <c r="I334" i="1"/>
  <c r="I335" i="1"/>
  <c r="I336"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3" i="1"/>
  <c r="I374" i="1"/>
  <c r="I375" i="1"/>
  <c r="I376" i="1"/>
  <c r="I377" i="1"/>
  <c r="I378" i="1"/>
  <c r="I379" i="1"/>
  <c r="I380" i="1"/>
  <c r="I381" i="1"/>
  <c r="I382" i="1"/>
  <c r="I383" i="1"/>
  <c r="I384" i="1"/>
  <c r="I385" i="1"/>
  <c r="I386" i="1"/>
  <c r="I387" i="1"/>
  <c r="I388" i="1"/>
  <c r="I389" i="1"/>
  <c r="I390" i="1"/>
  <c r="I391" i="1"/>
  <c r="I392" i="1"/>
  <c r="I393" i="1"/>
  <c r="I394" i="1"/>
  <c r="I395" i="1"/>
  <c r="I397" i="1"/>
  <c r="I398" i="1"/>
  <c r="I399" i="1"/>
  <c r="I400" i="1"/>
  <c r="I401" i="1"/>
  <c r="I402" i="1"/>
  <c r="I403" i="1"/>
  <c r="I405" i="1"/>
  <c r="I407" i="1"/>
  <c r="I408" i="1"/>
  <c r="I409" i="1"/>
  <c r="I414"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6" i="1"/>
  <c r="I447" i="1"/>
  <c r="I449" i="1"/>
  <c r="I451" i="1"/>
  <c r="I452" i="1"/>
  <c r="I453" i="1"/>
  <c r="I454" i="1"/>
  <c r="I455" i="1"/>
  <c r="I456" i="1"/>
  <c r="I457" i="1"/>
  <c r="I458" i="1"/>
  <c r="I459" i="1"/>
  <c r="I460" i="1"/>
  <c r="I461" i="1"/>
  <c r="I462" i="1"/>
  <c r="I463" i="1"/>
  <c r="I464" i="1"/>
  <c r="I25" i="1"/>
  <c r="I465" i="1"/>
  <c r="I466" i="1"/>
  <c r="I467" i="1"/>
  <c r="I468" i="1"/>
  <c r="I469" i="1"/>
  <c r="I470" i="1"/>
  <c r="I471" i="1"/>
  <c r="I472" i="1"/>
  <c r="I473" i="1"/>
  <c r="I474" i="1"/>
  <c r="I475" i="1"/>
  <c r="I476" i="1"/>
  <c r="I477" i="1"/>
  <c r="I478" i="1"/>
  <c r="I481"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2" i="1"/>
  <c r="I513" i="1"/>
  <c r="I514" i="1"/>
  <c r="I515" i="1"/>
  <c r="I516" i="1"/>
  <c r="I517" i="1"/>
  <c r="I518" i="1"/>
  <c r="I519" i="1"/>
  <c r="I520" i="1"/>
  <c r="I521" i="1"/>
  <c r="I522" i="1"/>
  <c r="I523" i="1"/>
  <c r="I524" i="1"/>
  <c r="G132" i="1"/>
  <c r="G133" i="1"/>
  <c r="G134" i="1"/>
  <c r="G135" i="1"/>
  <c r="G136" i="1"/>
  <c r="G137" i="1"/>
  <c r="G138" i="1"/>
  <c r="G139" i="1"/>
  <c r="G140" i="1"/>
  <c r="G141" i="1"/>
  <c r="G142" i="1"/>
  <c r="G143" i="1"/>
  <c r="G144" i="1"/>
  <c r="G145" i="1"/>
  <c r="G146" i="1"/>
  <c r="G147" i="1"/>
  <c r="G148" i="1"/>
  <c r="G149" i="1"/>
  <c r="G150" i="1"/>
  <c r="G151" i="1"/>
  <c r="G152" i="1"/>
  <c r="G153" i="1"/>
  <c r="G155" i="1"/>
  <c r="G156" i="1"/>
  <c r="G157" i="1"/>
  <c r="G158" i="1"/>
  <c r="G160" i="1"/>
  <c r="G161" i="1"/>
  <c r="G162" i="1"/>
  <c r="G163" i="1"/>
  <c r="G164" i="1"/>
  <c r="G165" i="1"/>
  <c r="G166" i="1"/>
  <c r="G167" i="1"/>
  <c r="G168" i="1"/>
  <c r="G169" i="1"/>
  <c r="G170" i="1"/>
  <c r="G34" i="1"/>
  <c r="G171" i="1"/>
  <c r="G172" i="1"/>
  <c r="G173" i="1"/>
  <c r="G174" i="1"/>
  <c r="G175" i="1"/>
  <c r="G176" i="1"/>
  <c r="G178" i="1"/>
  <c r="G179" i="1"/>
  <c r="G180" i="1"/>
  <c r="G181" i="1"/>
  <c r="G182" i="1"/>
  <c r="G183" i="1"/>
  <c r="G184" i="1"/>
  <c r="G186" i="1"/>
  <c r="G187" i="1"/>
  <c r="G188" i="1"/>
  <c r="G189" i="1"/>
  <c r="G190" i="1"/>
  <c r="G191" i="1"/>
  <c r="G192" i="1"/>
  <c r="G193" i="1"/>
  <c r="G194" i="1"/>
  <c r="G3" i="1"/>
  <c r="G195" i="1"/>
  <c r="G196" i="1"/>
  <c r="G197" i="1"/>
  <c r="G198" i="1"/>
  <c r="G199" i="1"/>
  <c r="G200" i="1"/>
  <c r="G201" i="1"/>
  <c r="G202" i="1"/>
  <c r="G203" i="1"/>
  <c r="G204" i="1"/>
  <c r="G205" i="1"/>
  <c r="G206" i="1"/>
  <c r="G207" i="1"/>
  <c r="G208" i="1"/>
  <c r="G209" i="1"/>
  <c r="G210" i="1"/>
  <c r="G211" i="1"/>
  <c r="G212" i="1"/>
  <c r="G213" i="1"/>
  <c r="G215"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4" i="1"/>
  <c r="G245" i="1"/>
  <c r="G246" i="1"/>
  <c r="G247" i="1"/>
  <c r="G248" i="1"/>
  <c r="G249" i="1"/>
  <c r="G250" i="1"/>
  <c r="G251" i="1"/>
  <c r="G252" i="1"/>
  <c r="G253" i="1"/>
  <c r="G254"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3" i="1"/>
  <c r="G294" i="1"/>
  <c r="G295" i="1"/>
  <c r="G296" i="1"/>
  <c r="G297" i="1"/>
  <c r="G298" i="1"/>
  <c r="G299" i="1"/>
  <c r="G300" i="1"/>
  <c r="G301" i="1"/>
  <c r="G302" i="1"/>
  <c r="G303" i="1"/>
  <c r="G304" i="1"/>
  <c r="G305" i="1"/>
  <c r="G306" i="1"/>
  <c r="G307" i="1"/>
  <c r="G308" i="1"/>
  <c r="G309" i="1"/>
  <c r="G311" i="1"/>
  <c r="G312" i="1"/>
  <c r="G313" i="1"/>
  <c r="G314" i="1"/>
  <c r="G315" i="1"/>
  <c r="G316" i="1"/>
  <c r="G317" i="1"/>
  <c r="G320" i="1"/>
  <c r="G321" i="1"/>
  <c r="G323" i="1"/>
  <c r="G324" i="1"/>
  <c r="G325" i="1"/>
  <c r="G326" i="1"/>
  <c r="G327" i="1"/>
  <c r="G328" i="1"/>
  <c r="G329" i="1"/>
  <c r="G330" i="1"/>
  <c r="G331" i="1"/>
  <c r="G332" i="1"/>
  <c r="G333" i="1"/>
  <c r="G334" i="1"/>
  <c r="G335" i="1"/>
  <c r="G336"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3" i="1"/>
  <c r="G374" i="1"/>
  <c r="G375" i="1"/>
  <c r="G376" i="1"/>
  <c r="G377" i="1"/>
  <c r="G378" i="1"/>
  <c r="G379" i="1"/>
  <c r="G380" i="1"/>
  <c r="G381" i="1"/>
  <c r="G382" i="1"/>
  <c r="G383" i="1"/>
  <c r="G384" i="1"/>
  <c r="G385" i="1"/>
  <c r="G386" i="1"/>
  <c r="G387" i="1"/>
  <c r="G388" i="1"/>
  <c r="G389" i="1"/>
  <c r="G390" i="1"/>
  <c r="G391" i="1"/>
  <c r="G392" i="1"/>
  <c r="G393" i="1"/>
  <c r="G394" i="1"/>
  <c r="G395" i="1"/>
  <c r="G397" i="1"/>
  <c r="G398" i="1"/>
  <c r="G399" i="1"/>
  <c r="G400" i="1"/>
  <c r="G401" i="1"/>
  <c r="G402" i="1"/>
  <c r="G403" i="1"/>
  <c r="G405" i="1"/>
  <c r="G407" i="1"/>
  <c r="G408" i="1"/>
  <c r="G409" i="1"/>
  <c r="G414"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6" i="1"/>
  <c r="G447" i="1"/>
  <c r="G449" i="1"/>
  <c r="G451" i="1"/>
  <c r="G452" i="1"/>
  <c r="G453" i="1"/>
  <c r="G454" i="1"/>
  <c r="G455" i="1"/>
  <c r="G456" i="1"/>
  <c r="G457" i="1"/>
  <c r="G458" i="1"/>
  <c r="G459" i="1"/>
  <c r="G460" i="1"/>
  <c r="G461" i="1"/>
  <c r="G462" i="1"/>
  <c r="G463" i="1"/>
  <c r="G464" i="1"/>
  <c r="G25" i="1"/>
  <c r="G465" i="1"/>
  <c r="G466" i="1"/>
  <c r="G467" i="1"/>
  <c r="G468" i="1"/>
  <c r="G469" i="1"/>
  <c r="G470" i="1"/>
  <c r="G471" i="1"/>
  <c r="G472" i="1"/>
  <c r="G473" i="1"/>
  <c r="G474" i="1"/>
  <c r="G475" i="1"/>
  <c r="G476" i="1"/>
  <c r="G477" i="1"/>
  <c r="G478" i="1"/>
  <c r="G481"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2" i="1"/>
  <c r="G513" i="1"/>
  <c r="G514" i="1"/>
  <c r="G515" i="1"/>
  <c r="G516" i="1"/>
  <c r="G517" i="1"/>
  <c r="G518" i="1"/>
  <c r="G519" i="1"/>
  <c r="G520" i="1"/>
  <c r="G521" i="1"/>
  <c r="G522" i="1"/>
  <c r="G523" i="1"/>
  <c r="G524" i="1"/>
  <c r="E132" i="1"/>
  <c r="E133" i="1"/>
  <c r="E134" i="1"/>
  <c r="E135" i="1"/>
  <c r="E136" i="1"/>
  <c r="E137" i="1"/>
  <c r="E138" i="1"/>
  <c r="E139" i="1"/>
  <c r="E140" i="1"/>
  <c r="E141" i="1"/>
  <c r="E142" i="1"/>
  <c r="E143" i="1"/>
  <c r="E144" i="1"/>
  <c r="E145" i="1"/>
  <c r="E146" i="1"/>
  <c r="E147" i="1"/>
  <c r="E148" i="1"/>
  <c r="E149" i="1"/>
  <c r="E150" i="1"/>
  <c r="E151" i="1"/>
  <c r="E152" i="1"/>
  <c r="E153" i="1"/>
  <c r="E155" i="1"/>
  <c r="E156" i="1"/>
  <c r="E157" i="1"/>
  <c r="E158" i="1"/>
  <c r="E160" i="1"/>
  <c r="E161" i="1"/>
  <c r="E162" i="1"/>
  <c r="E163" i="1"/>
  <c r="E164" i="1"/>
  <c r="E165" i="1"/>
  <c r="E166" i="1"/>
  <c r="E167" i="1"/>
  <c r="E168" i="1"/>
  <c r="E169" i="1"/>
  <c r="E170" i="1"/>
  <c r="E34" i="1"/>
  <c r="E171" i="1"/>
  <c r="E172" i="1"/>
  <c r="E173" i="1"/>
  <c r="E174" i="1"/>
  <c r="E175" i="1"/>
  <c r="E176" i="1"/>
  <c r="E178" i="1"/>
  <c r="E179" i="1"/>
  <c r="E180" i="1"/>
  <c r="E181" i="1"/>
  <c r="E182" i="1"/>
  <c r="E183" i="1"/>
  <c r="E184" i="1"/>
  <c r="E186" i="1"/>
  <c r="E187" i="1"/>
  <c r="E188" i="1"/>
  <c r="E189" i="1"/>
  <c r="E190" i="1"/>
  <c r="E191" i="1"/>
  <c r="E192" i="1"/>
  <c r="E193" i="1"/>
  <c r="E194" i="1"/>
  <c r="E3" i="1"/>
  <c r="E195" i="1"/>
  <c r="E196" i="1"/>
  <c r="E197" i="1"/>
  <c r="E198" i="1"/>
  <c r="E199" i="1"/>
  <c r="E200" i="1"/>
  <c r="E201" i="1"/>
  <c r="E202" i="1"/>
  <c r="E203" i="1"/>
  <c r="E204" i="1"/>
  <c r="E205" i="1"/>
  <c r="E206" i="1"/>
  <c r="E207" i="1"/>
  <c r="E208" i="1"/>
  <c r="E209" i="1"/>
  <c r="E210" i="1"/>
  <c r="E211" i="1"/>
  <c r="E212" i="1"/>
  <c r="E213" i="1"/>
  <c r="E215"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4" i="1"/>
  <c r="E245" i="1"/>
  <c r="E246" i="1"/>
  <c r="E247" i="1"/>
  <c r="E248" i="1"/>
  <c r="E249" i="1"/>
  <c r="E250" i="1"/>
  <c r="E251" i="1"/>
  <c r="E252" i="1"/>
  <c r="E253" i="1"/>
  <c r="E254"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3" i="1"/>
  <c r="E294" i="1"/>
  <c r="E295" i="1"/>
  <c r="E296" i="1"/>
  <c r="E297" i="1"/>
  <c r="E298" i="1"/>
  <c r="E299" i="1"/>
  <c r="E300" i="1"/>
  <c r="E301" i="1"/>
  <c r="E302" i="1"/>
  <c r="E303" i="1"/>
  <c r="E304" i="1"/>
  <c r="E305" i="1"/>
  <c r="E306" i="1"/>
  <c r="E307" i="1"/>
  <c r="E308" i="1"/>
  <c r="E309" i="1"/>
  <c r="E311" i="1"/>
  <c r="E312" i="1"/>
  <c r="E313" i="1"/>
  <c r="E314" i="1"/>
  <c r="E315" i="1"/>
  <c r="E316" i="1"/>
  <c r="E317" i="1"/>
  <c r="E320" i="1"/>
  <c r="E321" i="1"/>
  <c r="E323" i="1"/>
  <c r="E324" i="1"/>
  <c r="E325" i="1"/>
  <c r="E326" i="1"/>
  <c r="E327" i="1"/>
  <c r="E328" i="1"/>
  <c r="E329" i="1"/>
  <c r="E330" i="1"/>
  <c r="E331" i="1"/>
  <c r="E332" i="1"/>
  <c r="E333" i="1"/>
  <c r="E334" i="1"/>
  <c r="E335" i="1"/>
  <c r="E336"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3" i="1"/>
  <c r="E374" i="1"/>
  <c r="E375" i="1"/>
  <c r="E376" i="1"/>
  <c r="E377" i="1"/>
  <c r="E378" i="1"/>
  <c r="E379" i="1"/>
  <c r="E380" i="1"/>
  <c r="E381" i="1"/>
  <c r="E382" i="1"/>
  <c r="E383" i="1"/>
  <c r="E384" i="1"/>
  <c r="E385" i="1"/>
  <c r="E386" i="1"/>
  <c r="E387" i="1"/>
  <c r="E388" i="1"/>
  <c r="E389" i="1"/>
  <c r="E390" i="1"/>
  <c r="E391" i="1"/>
  <c r="E392" i="1"/>
  <c r="E393" i="1"/>
  <c r="E394" i="1"/>
  <c r="E395" i="1"/>
  <c r="E397" i="1"/>
  <c r="E398" i="1"/>
  <c r="E399" i="1"/>
  <c r="E400" i="1"/>
  <c r="E401" i="1"/>
  <c r="E402" i="1"/>
  <c r="E403" i="1"/>
  <c r="E405" i="1"/>
  <c r="E407" i="1"/>
  <c r="E408" i="1"/>
  <c r="E409" i="1"/>
  <c r="E414"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6" i="1"/>
  <c r="E447" i="1"/>
  <c r="E449" i="1"/>
  <c r="E451" i="1"/>
  <c r="E452" i="1"/>
  <c r="E453" i="1"/>
  <c r="E454" i="1"/>
  <c r="E455" i="1"/>
  <c r="E456" i="1"/>
  <c r="E457" i="1"/>
  <c r="E458" i="1"/>
  <c r="E459" i="1"/>
  <c r="E460" i="1"/>
  <c r="E461" i="1"/>
  <c r="E462" i="1"/>
  <c r="E463" i="1"/>
  <c r="E464" i="1"/>
  <c r="E25" i="1"/>
  <c r="E465" i="1"/>
  <c r="E466" i="1"/>
  <c r="E467" i="1"/>
  <c r="E468" i="1"/>
  <c r="E469" i="1"/>
  <c r="E470" i="1"/>
  <c r="E471" i="1"/>
  <c r="E472" i="1"/>
  <c r="E473" i="1"/>
  <c r="E474" i="1"/>
  <c r="E475" i="1"/>
  <c r="E476" i="1"/>
  <c r="E477" i="1"/>
  <c r="E478" i="1"/>
  <c r="E481"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2" i="1"/>
  <c r="E513" i="1"/>
  <c r="E514" i="1"/>
  <c r="E515" i="1"/>
  <c r="E516" i="1"/>
  <c r="E517" i="1"/>
  <c r="E518" i="1"/>
  <c r="E519" i="1"/>
  <c r="E520" i="1"/>
  <c r="E521" i="1"/>
  <c r="E522" i="1"/>
  <c r="E523" i="1"/>
  <c r="E524" i="1"/>
  <c r="T516" i="1" l="1"/>
  <c r="T501" i="1"/>
  <c r="T489" i="1"/>
  <c r="T443" i="1"/>
  <c r="T439" i="1"/>
  <c r="T431" i="1"/>
  <c r="T427" i="1"/>
  <c r="T419" i="1"/>
  <c r="T391" i="1"/>
  <c r="T370" i="1"/>
  <c r="T366" i="1"/>
  <c r="T355" i="1"/>
  <c r="T351" i="1"/>
  <c r="T311" i="1"/>
  <c r="T302" i="1"/>
  <c r="T294" i="1"/>
  <c r="T284" i="1"/>
  <c r="T272" i="1"/>
  <c r="T264" i="1"/>
  <c r="T260" i="1"/>
  <c r="T242" i="1"/>
  <c r="T234" i="1"/>
  <c r="T222" i="1"/>
  <c r="T208" i="1"/>
  <c r="T196" i="1"/>
  <c r="T189" i="1"/>
  <c r="T175" i="1"/>
  <c r="T171" i="1"/>
  <c r="T164" i="1"/>
  <c r="T160" i="1"/>
  <c r="T150" i="1"/>
  <c r="T142" i="1"/>
  <c r="T521" i="1"/>
  <c r="T517" i="1"/>
  <c r="T513" i="1"/>
  <c r="T510" i="1"/>
  <c r="T506" i="1"/>
  <c r="T502" i="1"/>
  <c r="T498" i="1"/>
  <c r="T524" i="1"/>
  <c r="T520" i="1"/>
  <c r="T509" i="1"/>
  <c r="T505" i="1"/>
  <c r="T497" i="1"/>
  <c r="T493" i="1"/>
  <c r="T477" i="1"/>
  <c r="T469" i="1"/>
  <c r="T465" i="1"/>
  <c r="T458" i="1"/>
  <c r="T454" i="1"/>
  <c r="T449" i="1"/>
  <c r="T435" i="1"/>
  <c r="T423" i="1"/>
  <c r="T387" i="1"/>
  <c r="T383" i="1"/>
  <c r="T379" i="1"/>
  <c r="T375" i="1"/>
  <c r="T363" i="1"/>
  <c r="T339" i="1"/>
  <c r="T334" i="1"/>
  <c r="T330" i="1"/>
  <c r="T298" i="1"/>
  <c r="T288" i="1"/>
  <c r="T280" i="1"/>
  <c r="T276" i="1"/>
  <c r="T268" i="1"/>
  <c r="T256" i="1"/>
  <c r="T251" i="1"/>
  <c r="T247" i="1"/>
  <c r="T238" i="1"/>
  <c r="T230" i="1"/>
  <c r="T226" i="1"/>
  <c r="T218" i="1"/>
  <c r="T212" i="1"/>
  <c r="T204" i="1"/>
  <c r="T200" i="1"/>
  <c r="T193" i="1"/>
  <c r="T184" i="1"/>
  <c r="T180" i="1"/>
  <c r="T168" i="1"/>
  <c r="T155" i="1"/>
  <c r="T146" i="1"/>
  <c r="T138" i="1"/>
  <c r="T134" i="1"/>
  <c r="T522" i="1"/>
  <c r="T518" i="1"/>
  <c r="T514" i="1"/>
  <c r="T511" i="1"/>
  <c r="T507" i="1"/>
  <c r="T503" i="1"/>
  <c r="T499" i="1"/>
  <c r="T495" i="1"/>
  <c r="T52" i="1"/>
  <c r="T473" i="1"/>
  <c r="T462" i="1"/>
  <c r="T414" i="1"/>
  <c r="T405" i="1"/>
  <c r="T400" i="1"/>
  <c r="T395" i="1"/>
  <c r="T359" i="1"/>
  <c r="T347" i="1"/>
  <c r="T343" i="1"/>
  <c r="T326" i="1"/>
  <c r="T321" i="1"/>
  <c r="T315" i="1"/>
  <c r="T306" i="1"/>
  <c r="T523" i="1"/>
  <c r="T519" i="1"/>
  <c r="T515" i="1"/>
  <c r="T512" i="1"/>
  <c r="T508" i="1"/>
  <c r="T504" i="1"/>
  <c r="T494" i="1"/>
  <c r="T490" i="1"/>
  <c r="T478" i="1"/>
  <c r="T474" i="1"/>
  <c r="T470" i="1"/>
  <c r="T466" i="1"/>
  <c r="T463" i="1"/>
  <c r="T459" i="1"/>
  <c r="T455" i="1"/>
  <c r="T451" i="1"/>
  <c r="T444" i="1"/>
  <c r="T440" i="1"/>
  <c r="T436" i="1"/>
  <c r="T432" i="1"/>
  <c r="T428" i="1"/>
  <c r="T424" i="1"/>
  <c r="T420" i="1"/>
  <c r="T416" i="1"/>
  <c r="T407" i="1"/>
  <c r="T401" i="1"/>
  <c r="T397" i="1"/>
  <c r="T392" i="1"/>
  <c r="T388" i="1"/>
  <c r="T384" i="1"/>
  <c r="T380" i="1"/>
  <c r="T376" i="1"/>
  <c r="T371" i="1"/>
  <c r="T367" i="1"/>
  <c r="T364" i="1"/>
  <c r="T360" i="1"/>
  <c r="T356" i="1"/>
  <c r="T352" i="1"/>
  <c r="T348" i="1"/>
  <c r="T344" i="1"/>
  <c r="T340" i="1"/>
  <c r="T335" i="1"/>
  <c r="T331" i="1"/>
  <c r="T327" i="1"/>
  <c r="T323" i="1"/>
  <c r="T316" i="1"/>
  <c r="T312" i="1"/>
  <c r="T307" i="1"/>
  <c r="T303" i="1"/>
  <c r="T299" i="1"/>
  <c r="T295" i="1"/>
  <c r="T289" i="1"/>
  <c r="T285" i="1"/>
  <c r="T281" i="1"/>
  <c r="T277" i="1"/>
  <c r="T273" i="1"/>
  <c r="T269" i="1"/>
  <c r="T265" i="1"/>
  <c r="T261" i="1"/>
  <c r="T257" i="1"/>
  <c r="T252" i="1"/>
  <c r="T248" i="1"/>
  <c r="T244" i="1"/>
  <c r="T239" i="1"/>
  <c r="T235" i="1"/>
  <c r="T231" i="1"/>
  <c r="T227" i="1"/>
  <c r="T223" i="1"/>
  <c r="T219" i="1"/>
  <c r="T213" i="1"/>
  <c r="T209" i="1"/>
  <c r="T205" i="1"/>
  <c r="T201" i="1"/>
  <c r="T197" i="1"/>
  <c r="T194" i="1"/>
  <c r="T190" i="1"/>
  <c r="T186" i="1"/>
  <c r="T181" i="1"/>
  <c r="T176" i="1"/>
  <c r="T172" i="1"/>
  <c r="T169" i="1"/>
  <c r="T165" i="1"/>
  <c r="T161" i="1"/>
  <c r="T156" i="1"/>
  <c r="T151" i="1"/>
  <c r="T147" i="1"/>
  <c r="T143" i="1"/>
  <c r="T139" i="1"/>
  <c r="T135" i="1"/>
  <c r="T491" i="1"/>
  <c r="T481" i="1"/>
  <c r="T475" i="1"/>
  <c r="T471" i="1"/>
  <c r="T467" i="1"/>
  <c r="T464" i="1"/>
  <c r="T460" i="1"/>
  <c r="T456" i="1"/>
  <c r="T452" i="1"/>
  <c r="T446" i="1"/>
  <c r="T441" i="1"/>
  <c r="T437" i="1"/>
  <c r="T433" i="1"/>
  <c r="T429" i="1"/>
  <c r="T425" i="1"/>
  <c r="T421" i="1"/>
  <c r="T417" i="1"/>
  <c r="T408" i="1"/>
  <c r="T402" i="1"/>
  <c r="T398" i="1"/>
  <c r="T393" i="1"/>
  <c r="T389" i="1"/>
  <c r="T385" i="1"/>
  <c r="T381" i="1"/>
  <c r="T377" i="1"/>
  <c r="T373" i="1"/>
  <c r="T368" i="1"/>
  <c r="T365" i="1"/>
  <c r="T361" i="1"/>
  <c r="T357" i="1"/>
  <c r="T353" i="1"/>
  <c r="T349" i="1"/>
  <c r="T345" i="1"/>
  <c r="T341" i="1"/>
  <c r="T336" i="1"/>
  <c r="T332" i="1"/>
  <c r="T328" i="1"/>
  <c r="T324" i="1"/>
  <c r="T317" i="1"/>
  <c r="T313" i="1"/>
  <c r="T308" i="1"/>
  <c r="T304" i="1"/>
  <c r="T300" i="1"/>
  <c r="T296" i="1"/>
  <c r="T290" i="1"/>
  <c r="T286" i="1"/>
  <c r="T282" i="1"/>
  <c r="T278" i="1"/>
  <c r="T274" i="1"/>
  <c r="T270" i="1"/>
  <c r="T266" i="1"/>
  <c r="T262" i="1"/>
  <c r="T258" i="1"/>
  <c r="T253" i="1"/>
  <c r="T249" i="1"/>
  <c r="T245" i="1"/>
  <c r="T240" i="1"/>
  <c r="T236" i="1"/>
  <c r="T232" i="1"/>
  <c r="T228" i="1"/>
  <c r="T224" i="1"/>
  <c r="T220" i="1"/>
  <c r="T215" i="1"/>
  <c r="T210" i="1"/>
  <c r="T206" i="1"/>
  <c r="T202" i="1"/>
  <c r="T198" i="1"/>
  <c r="T3" i="1"/>
  <c r="T191" i="1"/>
  <c r="T187" i="1"/>
  <c r="T182" i="1"/>
  <c r="T178" i="1"/>
  <c r="T173" i="1"/>
  <c r="T170" i="1"/>
  <c r="T166" i="1"/>
  <c r="T162" i="1"/>
  <c r="T157" i="1"/>
  <c r="T152" i="1"/>
  <c r="T148" i="1"/>
  <c r="T144" i="1"/>
  <c r="T140" i="1"/>
  <c r="T136" i="1"/>
  <c r="T132" i="1"/>
  <c r="T500" i="1"/>
  <c r="T496" i="1"/>
  <c r="T492" i="1"/>
  <c r="T488" i="1"/>
  <c r="T476" i="1"/>
  <c r="T472" i="1"/>
  <c r="T468" i="1"/>
  <c r="T25" i="1"/>
  <c r="T461" i="1"/>
  <c r="T457" i="1"/>
  <c r="T453" i="1"/>
  <c r="T447" i="1"/>
  <c r="T442" i="1"/>
  <c r="T438" i="1"/>
  <c r="T434" i="1"/>
  <c r="T430" i="1"/>
  <c r="T426" i="1"/>
  <c r="T422" i="1"/>
  <c r="T418" i="1"/>
  <c r="T409" i="1"/>
  <c r="T403" i="1"/>
  <c r="T399" i="1"/>
  <c r="T394" i="1"/>
  <c r="T390" i="1"/>
  <c r="T386" i="1"/>
  <c r="T382" i="1"/>
  <c r="T378" i="1"/>
  <c r="T374" i="1"/>
  <c r="T369" i="1"/>
  <c r="T362" i="1"/>
  <c r="T358" i="1"/>
  <c r="T354" i="1"/>
  <c r="T350" i="1"/>
  <c r="T346" i="1"/>
  <c r="T342" i="1"/>
  <c r="T338" i="1"/>
  <c r="T333" i="1"/>
  <c r="T329" i="1"/>
  <c r="T325" i="1"/>
  <c r="T320" i="1"/>
  <c r="T314" i="1"/>
  <c r="T309" i="1"/>
  <c r="T305" i="1"/>
  <c r="T301" i="1"/>
  <c r="T297" i="1"/>
  <c r="T293" i="1"/>
  <c r="T287" i="1"/>
  <c r="T283" i="1"/>
  <c r="T279" i="1"/>
  <c r="T275" i="1"/>
  <c r="T271" i="1"/>
  <c r="T267" i="1"/>
  <c r="T263" i="1"/>
  <c r="T259" i="1"/>
  <c r="T254" i="1"/>
  <c r="T250" i="1"/>
  <c r="T246" i="1"/>
  <c r="T241" i="1"/>
  <c r="T237" i="1"/>
  <c r="T233" i="1"/>
  <c r="T229" i="1"/>
  <c r="T225" i="1"/>
  <c r="T221" i="1"/>
  <c r="T217" i="1"/>
  <c r="T211" i="1"/>
  <c r="T207" i="1"/>
  <c r="T203" i="1"/>
  <c r="T199" i="1"/>
  <c r="T195" i="1"/>
  <c r="T192" i="1"/>
  <c r="T188" i="1"/>
  <c r="T183" i="1"/>
  <c r="T179" i="1"/>
  <c r="T174" i="1"/>
  <c r="T34" i="1"/>
  <c r="T167" i="1"/>
  <c r="T163" i="1"/>
  <c r="T158" i="1"/>
  <c r="T153" i="1"/>
  <c r="T149" i="1"/>
  <c r="T145" i="1"/>
  <c r="T141" i="1"/>
  <c r="T137" i="1"/>
  <c r="T133" i="1"/>
  <c r="M32" i="1"/>
  <c r="M20" i="1"/>
  <c r="M9" i="1"/>
  <c r="M10" i="1"/>
  <c r="M15" i="1"/>
  <c r="M17" i="1"/>
  <c r="M40" i="1"/>
  <c r="M19" i="1"/>
  <c r="M26" i="1"/>
  <c r="M18" i="1"/>
  <c r="M29" i="1"/>
  <c r="M28" i="1"/>
  <c r="M46" i="1"/>
  <c r="M51" i="1"/>
  <c r="M21" i="1"/>
  <c r="M54" i="1"/>
  <c r="M60" i="1"/>
  <c r="M56" i="1"/>
  <c r="M5" i="1"/>
  <c r="M39" i="1"/>
  <c r="M30" i="1"/>
  <c r="M63" i="1"/>
  <c r="M35" i="1"/>
  <c r="M61" i="1"/>
  <c r="M62" i="1"/>
  <c r="M55" i="1"/>
  <c r="M72" i="1"/>
  <c r="M6" i="1"/>
  <c r="M36" i="1"/>
  <c r="M49" i="1"/>
  <c r="M24" i="1"/>
  <c r="M88" i="1"/>
  <c r="M71" i="1"/>
  <c r="M47" i="1"/>
  <c r="M83" i="1"/>
  <c r="M85" i="1"/>
  <c r="M69" i="1"/>
  <c r="M76" i="1"/>
  <c r="M27" i="1"/>
  <c r="M44" i="1"/>
  <c r="M82" i="1"/>
  <c r="M103" i="1"/>
  <c r="M89" i="1"/>
  <c r="M113" i="1"/>
  <c r="M65" i="1"/>
  <c r="M104" i="1"/>
  <c r="M7" i="1"/>
  <c r="M111" i="1"/>
  <c r="M66" i="1"/>
  <c r="M90" i="1"/>
  <c r="M75" i="1"/>
  <c r="M91" i="1"/>
  <c r="M70" i="1"/>
  <c r="M124" i="1"/>
  <c r="M77" i="1"/>
  <c r="M80" i="1"/>
  <c r="M33" i="1"/>
  <c r="M87" i="1"/>
  <c r="M125" i="1"/>
  <c r="M96" i="1"/>
  <c r="M98" i="1"/>
  <c r="M86" i="1"/>
  <c r="M123" i="1"/>
  <c r="M101" i="1"/>
  <c r="M22" i="1"/>
  <c r="M112" i="1"/>
  <c r="M105" i="1"/>
  <c r="M106" i="1"/>
  <c r="M84" i="1"/>
  <c r="M114" i="1"/>
  <c r="M78" i="1"/>
  <c r="M107" i="1"/>
  <c r="M116" i="1"/>
  <c r="M108" i="1"/>
  <c r="M79" i="1"/>
  <c r="M109" i="1"/>
  <c r="M110" i="1"/>
  <c r="M58" i="1"/>
  <c r="M99" i="1"/>
  <c r="M126" i="1"/>
  <c r="M127" i="1"/>
  <c r="M100" i="1"/>
  <c r="M102" i="1"/>
  <c r="M93" i="1"/>
  <c r="M73" i="1"/>
  <c r="M115" i="1"/>
  <c r="M14" i="1"/>
  <c r="M68" i="1"/>
  <c r="M118" i="1"/>
  <c r="M81" i="1"/>
  <c r="M121" i="1"/>
  <c r="M119" i="1"/>
  <c r="M92" i="1"/>
  <c r="M95" i="1"/>
  <c r="M117" i="1"/>
  <c r="M120" i="1"/>
  <c r="M94" i="1"/>
  <c r="M128" i="1"/>
  <c r="M122" i="1"/>
  <c r="M11" i="1"/>
  <c r="M43" i="1"/>
  <c r="M129" i="1"/>
  <c r="M130" i="1"/>
  <c r="M131" i="1"/>
  <c r="M74" i="1"/>
  <c r="M16" i="1"/>
  <c r="M154" i="1"/>
  <c r="M67" i="1"/>
  <c r="M159" i="1"/>
  <c r="M53" i="1"/>
  <c r="M177" i="1"/>
  <c r="M185" i="1"/>
  <c r="M214" i="1"/>
  <c r="M216" i="1"/>
  <c r="M243" i="1"/>
  <c r="M255" i="1"/>
  <c r="M291" i="1"/>
  <c r="M292" i="1"/>
  <c r="M310" i="1"/>
  <c r="M318" i="1"/>
  <c r="M319" i="1"/>
  <c r="M322" i="1"/>
  <c r="M337" i="1"/>
  <c r="M372" i="1"/>
  <c r="M13" i="1"/>
  <c r="M396" i="1"/>
  <c r="M404" i="1"/>
  <c r="M406" i="1"/>
  <c r="M410" i="1"/>
  <c r="M411" i="1"/>
  <c r="M412" i="1"/>
  <c r="M413" i="1"/>
  <c r="M415" i="1"/>
  <c r="M59" i="1"/>
  <c r="M445" i="1"/>
  <c r="M448" i="1"/>
  <c r="M450" i="1"/>
  <c r="M37" i="1"/>
  <c r="M48" i="1"/>
  <c r="M479" i="1"/>
  <c r="M97" i="1"/>
  <c r="M480" i="1"/>
  <c r="M482" i="1"/>
  <c r="M483" i="1"/>
  <c r="M38" i="1"/>
  <c r="M484" i="1"/>
  <c r="M31" i="1"/>
  <c r="M12" i="1"/>
  <c r="M64" i="1"/>
  <c r="M485" i="1"/>
  <c r="M486" i="1"/>
  <c r="M487" i="1"/>
  <c r="M57" i="1"/>
  <c r="M4" i="1"/>
  <c r="K4" i="1" l="1"/>
  <c r="K20" i="1"/>
  <c r="K15" i="1"/>
  <c r="K17" i="1"/>
  <c r="K26" i="1"/>
  <c r="K18" i="1"/>
  <c r="K29" i="1"/>
  <c r="K56" i="1"/>
  <c r="K39" i="1"/>
  <c r="K51" i="1"/>
  <c r="K46" i="1"/>
  <c r="K21" i="1"/>
  <c r="K30" i="1"/>
  <c r="K28" i="1"/>
  <c r="K54" i="1"/>
  <c r="K61" i="1"/>
  <c r="K55" i="1"/>
  <c r="K19" i="1"/>
  <c r="K36" i="1"/>
  <c r="K60" i="1"/>
  <c r="K5" i="1"/>
  <c r="K63" i="1"/>
  <c r="K35" i="1"/>
  <c r="K62" i="1"/>
  <c r="K72" i="1"/>
  <c r="K49" i="1"/>
  <c r="K40" i="1"/>
  <c r="K24" i="1"/>
  <c r="K32" i="1"/>
  <c r="K88" i="1"/>
  <c r="K71" i="1"/>
  <c r="K47" i="1"/>
  <c r="K6" i="1"/>
  <c r="K83" i="1"/>
  <c r="K85" i="1"/>
  <c r="K69" i="1"/>
  <c r="K27" i="1"/>
  <c r="K44" i="1"/>
  <c r="K76" i="1"/>
  <c r="K89" i="1"/>
  <c r="K82" i="1"/>
  <c r="K66" i="1"/>
  <c r="K75" i="1"/>
  <c r="K87" i="1"/>
  <c r="K104" i="1"/>
  <c r="K91" i="1"/>
  <c r="K7" i="1"/>
  <c r="K111" i="1"/>
  <c r="K65" i="1"/>
  <c r="K103" i="1"/>
  <c r="K113" i="1"/>
  <c r="K90" i="1"/>
  <c r="K123" i="1"/>
  <c r="K10" i="1"/>
  <c r="K33" i="1"/>
  <c r="K77" i="1"/>
  <c r="K79" i="1"/>
  <c r="K78" i="1"/>
  <c r="K84" i="1"/>
  <c r="K70" i="1"/>
  <c r="K124" i="1"/>
  <c r="K80" i="1"/>
  <c r="K127" i="1"/>
  <c r="K81" i="1"/>
  <c r="K86" i="1"/>
  <c r="K98" i="1"/>
  <c r="K96" i="1"/>
  <c r="K68" i="1"/>
  <c r="K126" i="1"/>
  <c r="K125" i="1"/>
  <c r="K107" i="1"/>
  <c r="K109" i="1"/>
  <c r="K101" i="1"/>
  <c r="K110" i="1"/>
  <c r="K105" i="1"/>
  <c r="K58" i="1"/>
  <c r="K108" i="1"/>
  <c r="K112" i="1"/>
  <c r="K106" i="1"/>
  <c r="K22" i="1"/>
  <c r="K114" i="1"/>
  <c r="K116" i="1"/>
  <c r="K99" i="1"/>
  <c r="K92" i="1"/>
  <c r="K95" i="1"/>
  <c r="K100" i="1"/>
  <c r="K14" i="1"/>
  <c r="K73" i="1"/>
  <c r="K102" i="1"/>
  <c r="K115" i="1"/>
  <c r="K93" i="1"/>
  <c r="K118" i="1"/>
  <c r="K121" i="1"/>
  <c r="K119" i="1"/>
  <c r="K117" i="1"/>
  <c r="K120" i="1"/>
  <c r="K94" i="1"/>
  <c r="K11" i="1"/>
  <c r="K122" i="1"/>
  <c r="K128" i="1"/>
  <c r="K129" i="1"/>
  <c r="K43" i="1"/>
  <c r="K130" i="1"/>
  <c r="K131" i="1"/>
  <c r="K74" i="1"/>
  <c r="K485" i="1"/>
  <c r="K16" i="1"/>
  <c r="K154" i="1"/>
  <c r="K67" i="1"/>
  <c r="K159" i="1"/>
  <c r="K53" i="1"/>
  <c r="K177" i="1"/>
  <c r="K185" i="1"/>
  <c r="K214" i="1"/>
  <c r="K216" i="1"/>
  <c r="K243" i="1"/>
  <c r="K255" i="1"/>
  <c r="K291" i="1"/>
  <c r="K292" i="1"/>
  <c r="K310" i="1"/>
  <c r="K318" i="1"/>
  <c r="K319" i="1"/>
  <c r="K322" i="1"/>
  <c r="K337" i="1"/>
  <c r="K372" i="1"/>
  <c r="K13" i="1"/>
  <c r="K396" i="1"/>
  <c r="K404" i="1"/>
  <c r="K406" i="1"/>
  <c r="K410" i="1"/>
  <c r="K411" i="1"/>
  <c r="K412" i="1"/>
  <c r="K413" i="1"/>
  <c r="K415" i="1"/>
  <c r="K59" i="1"/>
  <c r="K445" i="1"/>
  <c r="K448" i="1"/>
  <c r="K450" i="1"/>
  <c r="K37" i="1"/>
  <c r="K48" i="1"/>
  <c r="K479" i="1"/>
  <c r="K97" i="1"/>
  <c r="K480" i="1"/>
  <c r="K482" i="1"/>
  <c r="K483" i="1"/>
  <c r="K38" i="1"/>
  <c r="K484" i="1"/>
  <c r="K31" i="1"/>
  <c r="K12" i="1"/>
  <c r="K64" i="1"/>
  <c r="K486" i="1"/>
  <c r="K487" i="1"/>
  <c r="K57" i="1"/>
  <c r="K9" i="1"/>
  <c r="I4" i="1"/>
  <c r="I20" i="1"/>
  <c r="I15" i="1"/>
  <c r="I17" i="1"/>
  <c r="I26" i="1"/>
  <c r="I18" i="1"/>
  <c r="I29" i="1"/>
  <c r="I56" i="1"/>
  <c r="I39" i="1"/>
  <c r="I51" i="1"/>
  <c r="I46" i="1"/>
  <c r="I21" i="1"/>
  <c r="I30" i="1"/>
  <c r="I28" i="1"/>
  <c r="I54" i="1"/>
  <c r="I61" i="1"/>
  <c r="I55" i="1"/>
  <c r="I19" i="1"/>
  <c r="I36" i="1"/>
  <c r="I60" i="1"/>
  <c r="I5" i="1"/>
  <c r="I63" i="1"/>
  <c r="I35" i="1"/>
  <c r="I62" i="1"/>
  <c r="I72" i="1"/>
  <c r="I49" i="1"/>
  <c r="I40" i="1"/>
  <c r="I24" i="1"/>
  <c r="I32" i="1"/>
  <c r="I88" i="1"/>
  <c r="I71" i="1"/>
  <c r="I47" i="1"/>
  <c r="I6" i="1"/>
  <c r="I83" i="1"/>
  <c r="I85" i="1"/>
  <c r="I69" i="1"/>
  <c r="I27" i="1"/>
  <c r="I44" i="1"/>
  <c r="I76" i="1"/>
  <c r="I89" i="1"/>
  <c r="I82" i="1"/>
  <c r="I66" i="1"/>
  <c r="I75" i="1"/>
  <c r="I87" i="1"/>
  <c r="I104" i="1"/>
  <c r="I91" i="1"/>
  <c r="I7" i="1"/>
  <c r="I111" i="1"/>
  <c r="I65" i="1"/>
  <c r="I103" i="1"/>
  <c r="I113" i="1"/>
  <c r="I90" i="1"/>
  <c r="I123" i="1"/>
  <c r="I10" i="1"/>
  <c r="I33" i="1"/>
  <c r="I77" i="1"/>
  <c r="I79" i="1"/>
  <c r="I78" i="1"/>
  <c r="I84" i="1"/>
  <c r="I70" i="1"/>
  <c r="I124" i="1"/>
  <c r="I80" i="1"/>
  <c r="I127" i="1"/>
  <c r="I81" i="1"/>
  <c r="I86" i="1"/>
  <c r="I98" i="1"/>
  <c r="I96" i="1"/>
  <c r="I68" i="1"/>
  <c r="I126" i="1"/>
  <c r="I125" i="1"/>
  <c r="I107" i="1"/>
  <c r="I109" i="1"/>
  <c r="I101" i="1"/>
  <c r="I110" i="1"/>
  <c r="I105" i="1"/>
  <c r="I58" i="1"/>
  <c r="I108" i="1"/>
  <c r="I112" i="1"/>
  <c r="I106" i="1"/>
  <c r="I22" i="1"/>
  <c r="I114" i="1"/>
  <c r="I116" i="1"/>
  <c r="I99" i="1"/>
  <c r="I92" i="1"/>
  <c r="I95" i="1"/>
  <c r="I100" i="1"/>
  <c r="I14" i="1"/>
  <c r="I73" i="1"/>
  <c r="I102" i="1"/>
  <c r="I115" i="1"/>
  <c r="I93" i="1"/>
  <c r="I118" i="1"/>
  <c r="I121" i="1"/>
  <c r="I119" i="1"/>
  <c r="I117" i="1"/>
  <c r="I120" i="1"/>
  <c r="I94" i="1"/>
  <c r="I11" i="1"/>
  <c r="I122" i="1"/>
  <c r="I128" i="1"/>
  <c r="I129" i="1"/>
  <c r="I43" i="1"/>
  <c r="I130" i="1"/>
  <c r="I131" i="1"/>
  <c r="I74" i="1"/>
  <c r="I485" i="1"/>
  <c r="I16" i="1"/>
  <c r="I154" i="1"/>
  <c r="I67" i="1"/>
  <c r="I159" i="1"/>
  <c r="I53" i="1"/>
  <c r="I177" i="1"/>
  <c r="I185" i="1"/>
  <c r="I214" i="1"/>
  <c r="I216" i="1"/>
  <c r="I243" i="1"/>
  <c r="I255" i="1"/>
  <c r="I291" i="1"/>
  <c r="I292" i="1"/>
  <c r="I310" i="1"/>
  <c r="I318" i="1"/>
  <c r="I319" i="1"/>
  <c r="I322" i="1"/>
  <c r="I337" i="1"/>
  <c r="I372" i="1"/>
  <c r="I13" i="1"/>
  <c r="I396" i="1"/>
  <c r="I404" i="1"/>
  <c r="I406" i="1"/>
  <c r="I410" i="1"/>
  <c r="I411" i="1"/>
  <c r="I412" i="1"/>
  <c r="I413" i="1"/>
  <c r="I415" i="1"/>
  <c r="I59" i="1"/>
  <c r="I445" i="1"/>
  <c r="I448" i="1"/>
  <c r="I450" i="1"/>
  <c r="I37" i="1"/>
  <c r="I48" i="1"/>
  <c r="I479" i="1"/>
  <c r="I97" i="1"/>
  <c r="I480" i="1"/>
  <c r="I482" i="1"/>
  <c r="I483" i="1"/>
  <c r="I38" i="1"/>
  <c r="I484" i="1"/>
  <c r="I31" i="1"/>
  <c r="I12" i="1"/>
  <c r="I64" i="1"/>
  <c r="I486" i="1"/>
  <c r="I487" i="1"/>
  <c r="I57" i="1"/>
  <c r="I9" i="1"/>
  <c r="G4" i="1"/>
  <c r="G20" i="1"/>
  <c r="G15" i="1"/>
  <c r="G17" i="1"/>
  <c r="G26" i="1"/>
  <c r="G18" i="1"/>
  <c r="G29" i="1"/>
  <c r="G56" i="1"/>
  <c r="G39" i="1"/>
  <c r="G51" i="1"/>
  <c r="G46" i="1"/>
  <c r="G21" i="1"/>
  <c r="G30" i="1"/>
  <c r="G28" i="1"/>
  <c r="G54" i="1"/>
  <c r="G61" i="1"/>
  <c r="G55" i="1"/>
  <c r="G19" i="1"/>
  <c r="G36" i="1"/>
  <c r="G60" i="1"/>
  <c r="G5" i="1"/>
  <c r="G63" i="1"/>
  <c r="G35" i="1"/>
  <c r="G62" i="1"/>
  <c r="G72" i="1"/>
  <c r="G49" i="1"/>
  <c r="G40" i="1"/>
  <c r="G24" i="1"/>
  <c r="G32" i="1"/>
  <c r="G88" i="1"/>
  <c r="G71" i="1"/>
  <c r="G47" i="1"/>
  <c r="G6" i="1"/>
  <c r="G83" i="1"/>
  <c r="G85" i="1"/>
  <c r="G69" i="1"/>
  <c r="G27" i="1"/>
  <c r="G44" i="1"/>
  <c r="G76" i="1"/>
  <c r="G89" i="1"/>
  <c r="G82" i="1"/>
  <c r="G66" i="1"/>
  <c r="G75" i="1"/>
  <c r="G87" i="1"/>
  <c r="G104" i="1"/>
  <c r="G91" i="1"/>
  <c r="G7" i="1"/>
  <c r="G111" i="1"/>
  <c r="G65" i="1"/>
  <c r="G103" i="1"/>
  <c r="G113" i="1"/>
  <c r="G90" i="1"/>
  <c r="G123" i="1"/>
  <c r="G10" i="1"/>
  <c r="G33" i="1"/>
  <c r="G77" i="1"/>
  <c r="G79" i="1"/>
  <c r="G78" i="1"/>
  <c r="G84" i="1"/>
  <c r="G70" i="1"/>
  <c r="G124" i="1"/>
  <c r="G80" i="1"/>
  <c r="G127" i="1"/>
  <c r="G81" i="1"/>
  <c r="G86" i="1"/>
  <c r="G98" i="1"/>
  <c r="G96" i="1"/>
  <c r="G68" i="1"/>
  <c r="G126" i="1"/>
  <c r="G125" i="1"/>
  <c r="G107" i="1"/>
  <c r="G109" i="1"/>
  <c r="G101" i="1"/>
  <c r="G110" i="1"/>
  <c r="G105" i="1"/>
  <c r="G58" i="1"/>
  <c r="G108" i="1"/>
  <c r="G112" i="1"/>
  <c r="G106" i="1"/>
  <c r="G22" i="1"/>
  <c r="G114" i="1"/>
  <c r="G116" i="1"/>
  <c r="G99" i="1"/>
  <c r="G92" i="1"/>
  <c r="G95" i="1"/>
  <c r="G100" i="1"/>
  <c r="G14" i="1"/>
  <c r="G73" i="1"/>
  <c r="G102" i="1"/>
  <c r="G115" i="1"/>
  <c r="G93" i="1"/>
  <c r="G118" i="1"/>
  <c r="G121" i="1"/>
  <c r="G119" i="1"/>
  <c r="G117" i="1"/>
  <c r="G120" i="1"/>
  <c r="G94" i="1"/>
  <c r="G11" i="1"/>
  <c r="G122" i="1"/>
  <c r="G128" i="1"/>
  <c r="G129" i="1"/>
  <c r="G43" i="1"/>
  <c r="G130" i="1"/>
  <c r="G131" i="1"/>
  <c r="G74" i="1"/>
  <c r="G485" i="1"/>
  <c r="G16" i="1"/>
  <c r="G154" i="1"/>
  <c r="G67" i="1"/>
  <c r="G159" i="1"/>
  <c r="G53" i="1"/>
  <c r="G177" i="1"/>
  <c r="G185" i="1"/>
  <c r="G214" i="1"/>
  <c r="G216" i="1"/>
  <c r="G243" i="1"/>
  <c r="G255" i="1"/>
  <c r="G291" i="1"/>
  <c r="G292" i="1"/>
  <c r="G310" i="1"/>
  <c r="G318" i="1"/>
  <c r="G319" i="1"/>
  <c r="G322" i="1"/>
  <c r="G337" i="1"/>
  <c r="G372" i="1"/>
  <c r="G13" i="1"/>
  <c r="G396" i="1"/>
  <c r="G404" i="1"/>
  <c r="G406" i="1"/>
  <c r="G410" i="1"/>
  <c r="G411" i="1"/>
  <c r="G412" i="1"/>
  <c r="G413" i="1"/>
  <c r="G415" i="1"/>
  <c r="G59" i="1"/>
  <c r="G445" i="1"/>
  <c r="G448" i="1"/>
  <c r="G450" i="1"/>
  <c r="G37" i="1"/>
  <c r="G48" i="1"/>
  <c r="G479" i="1"/>
  <c r="G97" i="1"/>
  <c r="G480" i="1"/>
  <c r="G482" i="1"/>
  <c r="G483" i="1"/>
  <c r="G38" i="1"/>
  <c r="G484" i="1"/>
  <c r="G31" i="1"/>
  <c r="G12" i="1"/>
  <c r="G64" i="1"/>
  <c r="G486" i="1"/>
  <c r="G487" i="1"/>
  <c r="G9" i="1"/>
  <c r="E4" i="1"/>
  <c r="E20" i="1"/>
  <c r="E15" i="1"/>
  <c r="E17" i="1"/>
  <c r="E26" i="1"/>
  <c r="E18" i="1"/>
  <c r="E29" i="1"/>
  <c r="E56" i="1"/>
  <c r="E39" i="1"/>
  <c r="E51" i="1"/>
  <c r="E46" i="1"/>
  <c r="E21" i="1"/>
  <c r="E30" i="1"/>
  <c r="E28" i="1"/>
  <c r="E54" i="1"/>
  <c r="E61" i="1"/>
  <c r="E55" i="1"/>
  <c r="E19" i="1"/>
  <c r="E36" i="1"/>
  <c r="E60" i="1"/>
  <c r="E5" i="1"/>
  <c r="E63" i="1"/>
  <c r="E35" i="1"/>
  <c r="E62" i="1"/>
  <c r="E72" i="1"/>
  <c r="E49" i="1"/>
  <c r="E40" i="1"/>
  <c r="E24" i="1"/>
  <c r="E32" i="1"/>
  <c r="E88" i="1"/>
  <c r="E71" i="1"/>
  <c r="E47" i="1"/>
  <c r="E6" i="1"/>
  <c r="E83" i="1"/>
  <c r="E85" i="1"/>
  <c r="E69" i="1"/>
  <c r="E27" i="1"/>
  <c r="E44" i="1"/>
  <c r="E76" i="1"/>
  <c r="E89" i="1"/>
  <c r="E82" i="1"/>
  <c r="E66" i="1"/>
  <c r="E75" i="1"/>
  <c r="E87" i="1"/>
  <c r="E104" i="1"/>
  <c r="E91" i="1"/>
  <c r="E7" i="1"/>
  <c r="E111" i="1"/>
  <c r="E65" i="1"/>
  <c r="E103" i="1"/>
  <c r="E113" i="1"/>
  <c r="E90" i="1"/>
  <c r="E123" i="1"/>
  <c r="E10" i="1"/>
  <c r="E33" i="1"/>
  <c r="E77" i="1"/>
  <c r="E79" i="1"/>
  <c r="E78" i="1"/>
  <c r="E84" i="1"/>
  <c r="E70" i="1"/>
  <c r="E124" i="1"/>
  <c r="E80" i="1"/>
  <c r="E127" i="1"/>
  <c r="E81" i="1"/>
  <c r="E86" i="1"/>
  <c r="E98" i="1"/>
  <c r="E96" i="1"/>
  <c r="E68" i="1"/>
  <c r="E126" i="1"/>
  <c r="E125" i="1"/>
  <c r="E107" i="1"/>
  <c r="E109" i="1"/>
  <c r="E101" i="1"/>
  <c r="E110" i="1"/>
  <c r="E105" i="1"/>
  <c r="E58" i="1"/>
  <c r="E108" i="1"/>
  <c r="E112" i="1"/>
  <c r="E106" i="1"/>
  <c r="E22" i="1"/>
  <c r="E114" i="1"/>
  <c r="E116" i="1"/>
  <c r="E99" i="1"/>
  <c r="E92" i="1"/>
  <c r="E95" i="1"/>
  <c r="E100" i="1"/>
  <c r="E14" i="1"/>
  <c r="E73" i="1"/>
  <c r="E102" i="1"/>
  <c r="E115" i="1"/>
  <c r="E93" i="1"/>
  <c r="E118" i="1"/>
  <c r="E121" i="1"/>
  <c r="E119" i="1"/>
  <c r="E117" i="1"/>
  <c r="E120" i="1"/>
  <c r="E94" i="1"/>
  <c r="E11" i="1"/>
  <c r="E122" i="1"/>
  <c r="E128" i="1"/>
  <c r="E129" i="1"/>
  <c r="E43" i="1"/>
  <c r="E130" i="1"/>
  <c r="E131" i="1"/>
  <c r="E74" i="1"/>
  <c r="E485" i="1"/>
  <c r="E16" i="1"/>
  <c r="E154" i="1"/>
  <c r="E67" i="1"/>
  <c r="E159" i="1"/>
  <c r="E53" i="1"/>
  <c r="E177" i="1"/>
  <c r="E185" i="1"/>
  <c r="E214" i="1"/>
  <c r="E216" i="1"/>
  <c r="E243" i="1"/>
  <c r="E255" i="1"/>
  <c r="E291" i="1"/>
  <c r="E292" i="1"/>
  <c r="E310" i="1"/>
  <c r="E318" i="1"/>
  <c r="E319" i="1"/>
  <c r="E322" i="1"/>
  <c r="E337" i="1"/>
  <c r="E372" i="1"/>
  <c r="E13" i="1"/>
  <c r="E396" i="1"/>
  <c r="E404" i="1"/>
  <c r="E406" i="1"/>
  <c r="E410" i="1"/>
  <c r="E411" i="1"/>
  <c r="E412" i="1"/>
  <c r="E413" i="1"/>
  <c r="E415" i="1"/>
  <c r="E59" i="1"/>
  <c r="E445" i="1"/>
  <c r="E448" i="1"/>
  <c r="E450" i="1"/>
  <c r="E37" i="1"/>
  <c r="E48" i="1"/>
  <c r="E479" i="1"/>
  <c r="E97" i="1"/>
  <c r="E480" i="1"/>
  <c r="E482" i="1"/>
  <c r="E483" i="1"/>
  <c r="E38" i="1"/>
  <c r="E484" i="1"/>
  <c r="E31" i="1"/>
  <c r="E12" i="1"/>
  <c r="E64" i="1"/>
  <c r="E486" i="1"/>
  <c r="E487" i="1"/>
  <c r="E57" i="1"/>
  <c r="E9" i="1"/>
  <c r="T83" i="1" l="1"/>
  <c r="T49" i="1"/>
  <c r="T35" i="1"/>
  <c r="T54" i="1"/>
  <c r="T46" i="1"/>
  <c r="T15" i="1"/>
  <c r="T484" i="1"/>
  <c r="T37" i="1"/>
  <c r="T322" i="1"/>
  <c r="T216" i="1"/>
  <c r="T16" i="1"/>
  <c r="T122" i="1"/>
  <c r="T117" i="1"/>
  <c r="T99" i="1"/>
  <c r="T105" i="1"/>
  <c r="T107" i="1"/>
  <c r="T96" i="1"/>
  <c r="T84" i="1"/>
  <c r="T33" i="1"/>
  <c r="T113" i="1"/>
  <c r="T7" i="1"/>
  <c r="T480" i="1"/>
  <c r="T411" i="1"/>
  <c r="T396" i="1"/>
  <c r="T53" i="1"/>
  <c r="T57" i="1"/>
  <c r="T12" i="1"/>
  <c r="T483" i="1"/>
  <c r="T479" i="1"/>
  <c r="T448" i="1"/>
  <c r="T413" i="1"/>
  <c r="T406" i="1"/>
  <c r="T372" i="1"/>
  <c r="T318" i="1"/>
  <c r="T255" i="1"/>
  <c r="T185" i="1"/>
  <c r="T67" i="1"/>
  <c r="T74" i="1"/>
  <c r="T129" i="1"/>
  <c r="T94" i="1"/>
  <c r="T121" i="1"/>
  <c r="T102" i="1"/>
  <c r="T95" i="1"/>
  <c r="T114" i="1"/>
  <c r="T108" i="1"/>
  <c r="T101" i="1"/>
  <c r="T126" i="1"/>
  <c r="T86" i="1"/>
  <c r="T124" i="1"/>
  <c r="T79" i="1"/>
  <c r="T123" i="1"/>
  <c r="T65" i="1"/>
  <c r="T91" i="1"/>
  <c r="T75" i="1"/>
  <c r="T76" i="1"/>
  <c r="T69" i="1"/>
  <c r="T47" i="1"/>
  <c r="T24" i="1"/>
  <c r="T5" i="1"/>
  <c r="T55" i="1"/>
  <c r="T30" i="1"/>
  <c r="T39" i="1"/>
  <c r="T26" i="1"/>
  <c r="T4" i="1"/>
  <c r="T487" i="1"/>
  <c r="T31" i="1"/>
  <c r="T482" i="1"/>
  <c r="T48" i="1"/>
  <c r="T445" i="1"/>
  <c r="T412" i="1"/>
  <c r="T404" i="1"/>
  <c r="T337" i="1"/>
  <c r="T310" i="1"/>
  <c r="T243" i="1"/>
  <c r="T177" i="1"/>
  <c r="T154" i="1"/>
  <c r="T131" i="1"/>
  <c r="T128" i="1"/>
  <c r="T120" i="1"/>
  <c r="T118" i="1"/>
  <c r="T73" i="1"/>
  <c r="T92" i="1"/>
  <c r="T22" i="1"/>
  <c r="T58" i="1"/>
  <c r="T109" i="1"/>
  <c r="T68" i="1"/>
  <c r="T81" i="1"/>
  <c r="T70" i="1"/>
  <c r="T77" i="1"/>
  <c r="T90" i="1"/>
  <c r="T111" i="1"/>
  <c r="T104" i="1"/>
  <c r="T66" i="1"/>
  <c r="T44" i="1"/>
  <c r="T85" i="1"/>
  <c r="T71" i="1"/>
  <c r="T40" i="1"/>
  <c r="T62" i="1"/>
  <c r="T60" i="1"/>
  <c r="T61" i="1"/>
  <c r="T21" i="1"/>
  <c r="T56" i="1"/>
  <c r="T17" i="1"/>
  <c r="T415" i="1"/>
  <c r="T13" i="1"/>
  <c r="T319" i="1"/>
  <c r="T485" i="1"/>
  <c r="T11" i="1"/>
  <c r="T115" i="1"/>
  <c r="T116" i="1"/>
  <c r="T110" i="1"/>
  <c r="T78" i="1"/>
  <c r="T27" i="1"/>
  <c r="T72" i="1"/>
  <c r="T19" i="1"/>
  <c r="T18" i="1"/>
  <c r="T9" i="1"/>
  <c r="T38" i="1"/>
  <c r="T97" i="1"/>
  <c r="T450" i="1"/>
  <c r="T410" i="1"/>
  <c r="T291" i="1"/>
  <c r="T214" i="1"/>
  <c r="T159" i="1"/>
  <c r="T43" i="1"/>
  <c r="T119" i="1"/>
  <c r="T100" i="1"/>
  <c r="T112" i="1"/>
  <c r="T125" i="1"/>
  <c r="T98" i="1"/>
  <c r="T80" i="1"/>
  <c r="T10" i="1"/>
  <c r="T103" i="1"/>
  <c r="T87" i="1"/>
  <c r="T89" i="1"/>
  <c r="T6" i="1"/>
  <c r="T32" i="1"/>
  <c r="T63" i="1"/>
  <c r="T28" i="1"/>
  <c r="T51" i="1"/>
  <c r="T20" i="1"/>
  <c r="T64" i="1"/>
  <c r="T486" i="1"/>
  <c r="T59" i="1"/>
  <c r="T292" i="1"/>
  <c r="T130" i="1"/>
  <c r="T93" i="1"/>
  <c r="T14" i="1"/>
  <c r="T106" i="1"/>
  <c r="T127" i="1"/>
  <c r="T82" i="1"/>
  <c r="T88" i="1"/>
  <c r="T36" i="1"/>
  <c r="T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Mel Kee</author>
  </authors>
  <commentList>
    <comment ref="A1" authorId="0" shapeId="0" xr:uid="{D62EDB33-592D-48D4-9CBD-05355881AB67}">
      <text>
        <r>
          <rPr>
            <b/>
            <sz val="9"/>
            <color indexed="81"/>
            <rFont val="Tahoma"/>
            <family val="2"/>
          </rPr>
          <t>Mel Kee:</t>
        </r>
        <r>
          <rPr>
            <sz val="9"/>
            <color indexed="81"/>
            <rFont val="Tahoma"/>
            <family val="2"/>
          </rPr>
          <t xml:space="preserve">
Need to add link to sust pages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Mel Kee</author>
  </authors>
  <commentList>
    <comment ref="A2" authorId="0" shapeId="0" xr:uid="{7EB01E01-17A4-4D11-83A6-B5112F65D36F}">
      <text>
        <r>
          <rPr>
            <b/>
            <sz val="9"/>
            <color indexed="81"/>
            <rFont val="Tahoma"/>
            <family val="2"/>
          </rPr>
          <t>Mel Kee:</t>
        </r>
        <r>
          <rPr>
            <sz val="9"/>
            <color indexed="81"/>
            <rFont val="Tahoma"/>
            <family val="2"/>
          </rPr>
          <t xml:space="preserve">
Need to add link to sust pages</t>
        </r>
      </text>
    </comment>
    <comment ref="K2" authorId="0" shapeId="0" xr:uid="{32ACF222-26F9-4430-BC60-8A6028C0013E}">
      <text>
        <r>
          <rPr>
            <b/>
            <sz val="9"/>
            <color indexed="81"/>
            <rFont val="Tahoma"/>
            <family val="2"/>
          </rPr>
          <t>Mel Kee:</t>
        </r>
        <r>
          <rPr>
            <sz val="9"/>
            <color indexed="81"/>
            <rFont val="Tahoma"/>
            <family val="2"/>
          </rPr>
          <t xml:space="preserve">
Need to check these links</t>
        </r>
      </text>
    </comment>
    <comment ref="A9" authorId="0" shapeId="0" xr:uid="{113070A0-42BA-4D18-B339-ADB337A0F065}">
      <text>
        <r>
          <rPr>
            <b/>
            <sz val="9"/>
            <color indexed="81"/>
            <rFont val="Tahoma"/>
            <family val="2"/>
          </rPr>
          <t>Mel Kee:</t>
        </r>
        <r>
          <rPr>
            <sz val="9"/>
            <color indexed="81"/>
            <rFont val="Tahoma"/>
            <family val="2"/>
          </rPr>
          <t xml:space="preserve">
Need to add link to sust pages</t>
        </r>
      </text>
    </comment>
    <comment ref="K9" authorId="0" shapeId="0" xr:uid="{B507DAAF-4ED6-4CA5-9A31-89F5A8FB82B5}">
      <text>
        <r>
          <rPr>
            <b/>
            <sz val="9"/>
            <color indexed="81"/>
            <rFont val="Tahoma"/>
            <family val="2"/>
          </rPr>
          <t>Mel Kee:</t>
        </r>
        <r>
          <rPr>
            <sz val="9"/>
            <color indexed="81"/>
            <rFont val="Tahoma"/>
            <family val="2"/>
          </rPr>
          <t xml:space="preserve">
Need to check these links</t>
        </r>
      </text>
    </comment>
  </commentList>
</comments>
</file>

<file path=xl/sharedStrings.xml><?xml version="1.0" encoding="utf-8"?>
<sst xmlns="http://schemas.openxmlformats.org/spreadsheetml/2006/main" count="6955" uniqueCount="765">
  <si>
    <t>University or college</t>
  </si>
  <si>
    <t>Target</t>
  </si>
  <si>
    <t>Scope</t>
  </si>
  <si>
    <t>Action plan</t>
  </si>
  <si>
    <t>Percentage reduction</t>
  </si>
  <si>
    <t>University of Edinburgh</t>
  </si>
  <si>
    <t>N/A</t>
  </si>
  <si>
    <t>Scope 1, 2 &amp; 3</t>
  </si>
  <si>
    <t>Yes</t>
  </si>
  <si>
    <t>Plymouth Marjon University</t>
  </si>
  <si>
    <t>Manchester Metropolitan University</t>
  </si>
  <si>
    <t>University of Manchester</t>
  </si>
  <si>
    <t>University of Cambridge</t>
  </si>
  <si>
    <t>Scope 1 &amp; 2</t>
  </si>
  <si>
    <t>University of Reading</t>
  </si>
  <si>
    <t>University of the West of England, Bristol</t>
  </si>
  <si>
    <t>University College London</t>
  </si>
  <si>
    <t>Carbon neutral</t>
  </si>
  <si>
    <t>In development</t>
  </si>
  <si>
    <t>Bath Spa University</t>
  </si>
  <si>
    <t>South Devon College</t>
  </si>
  <si>
    <t>De Montfort University</t>
  </si>
  <si>
    <t>Leeds Beckett University</t>
  </si>
  <si>
    <t>School of Oriental and African Studies</t>
  </si>
  <si>
    <t>University of Bath</t>
  </si>
  <si>
    <t>University of Leeds</t>
  </si>
  <si>
    <t>University of Plymouth</t>
  </si>
  <si>
    <t>Edinburgh Napier University</t>
  </si>
  <si>
    <t>University of Salford</t>
  </si>
  <si>
    <t>Keele University</t>
  </si>
  <si>
    <t>London School of Hygiene and Tropical Medicine</t>
  </si>
  <si>
    <t>University of Exeter</t>
  </si>
  <si>
    <t>King's College London</t>
  </si>
  <si>
    <t>Cardiff University</t>
  </si>
  <si>
    <t>University of Bristol</t>
  </si>
  <si>
    <t>Aberystwyth University</t>
  </si>
  <si>
    <t>2030/31</t>
  </si>
  <si>
    <t>University of Warwick</t>
  </si>
  <si>
    <t>Newcastle University</t>
  </si>
  <si>
    <t>University of Strathclyde</t>
  </si>
  <si>
    <t>Bridgend College</t>
  </si>
  <si>
    <t>City, University of London</t>
  </si>
  <si>
    <t>Swansea University</t>
  </si>
  <si>
    <t>University of Oxford</t>
  </si>
  <si>
    <t>Glasgow Caledonian University</t>
  </si>
  <si>
    <t>University of East Anglia</t>
  </si>
  <si>
    <t>University of South Wales</t>
  </si>
  <si>
    <t>London School of Economics and Political Science (LSE)</t>
  </si>
  <si>
    <t>University of Brighton</t>
  </si>
  <si>
    <t>Reduction</t>
  </si>
  <si>
    <t xml:space="preserve">York St John University </t>
  </si>
  <si>
    <t xml:space="preserve">University of Durham   </t>
  </si>
  <si>
    <t>Reduction (absolute)</t>
  </si>
  <si>
    <t>2026/27</t>
  </si>
  <si>
    <t>University of Glasgow</t>
  </si>
  <si>
    <t>University of Gloucestershire</t>
  </si>
  <si>
    <t>2022/23</t>
  </si>
  <si>
    <t>University of York</t>
  </si>
  <si>
    <t>2019/20</t>
  </si>
  <si>
    <t>London Metropolitan University</t>
  </si>
  <si>
    <t>2020/21</t>
  </si>
  <si>
    <t>Aston University</t>
  </si>
  <si>
    <t>Ulster University</t>
  </si>
  <si>
    <t xml:space="preserve">University of Hertfordshire   </t>
  </si>
  <si>
    <t xml:space="preserve">Trinity Laban Conservatoire of Music and Dance   </t>
  </si>
  <si>
    <t>Leeds Arts University</t>
  </si>
  <si>
    <t xml:space="preserve">University College Birmingham   </t>
  </si>
  <si>
    <t xml:space="preserve">Queen's University Belfast   </t>
  </si>
  <si>
    <t xml:space="preserve">Sheffield Hallam University   </t>
  </si>
  <si>
    <t xml:space="preserve">University of Nottingham   </t>
  </si>
  <si>
    <t xml:space="preserve">University of Chester   </t>
  </si>
  <si>
    <t xml:space="preserve">University of Lincoln   </t>
  </si>
  <si>
    <t xml:space="preserve">University of Worcester   </t>
  </si>
  <si>
    <t>Harper Adams University</t>
  </si>
  <si>
    <t xml:space="preserve">Queen Margaret University Edinburgh   </t>
  </si>
  <si>
    <t xml:space="preserve">University of Wales Trinity Saint David   </t>
  </si>
  <si>
    <t xml:space="preserve">University of Kent   </t>
  </si>
  <si>
    <t xml:space="preserve">University of Bradford   </t>
  </si>
  <si>
    <t xml:space="preserve">Royal Holloway, University of London   </t>
  </si>
  <si>
    <t xml:space="preserve">University of Huddersfield   </t>
  </si>
  <si>
    <t xml:space="preserve">Liverpool Hope University   </t>
  </si>
  <si>
    <t xml:space="preserve">Northumbria University Newcastle   </t>
  </si>
  <si>
    <t xml:space="preserve">University of Derby   </t>
  </si>
  <si>
    <t xml:space="preserve">University of the Highlands and Islands   </t>
  </si>
  <si>
    <t xml:space="preserve">Anglia Ruskin University   </t>
  </si>
  <si>
    <t xml:space="preserve">Birkbeck College   </t>
  </si>
  <si>
    <t xml:space="preserve">Birmingham City University   </t>
  </si>
  <si>
    <t xml:space="preserve">Bishop Grosseteste University   </t>
  </si>
  <si>
    <t xml:space="preserve">Bournemouth University   </t>
  </si>
  <si>
    <t xml:space="preserve">Brunel University   </t>
  </si>
  <si>
    <t xml:space="preserve">Canterbury Christ Church University   </t>
  </si>
  <si>
    <t xml:space="preserve">Conservatoire for Dance and Drama   </t>
  </si>
  <si>
    <t xml:space="preserve">Courtauld Institute of Art   </t>
  </si>
  <si>
    <t xml:space="preserve">Falmouth University   </t>
  </si>
  <si>
    <t xml:space="preserve">Glasgow School of Art   </t>
  </si>
  <si>
    <t xml:space="preserve">Imperial College London   </t>
  </si>
  <si>
    <t xml:space="preserve">Institute of Cancer Research   </t>
  </si>
  <si>
    <t xml:space="preserve">Leeds Trinity University   </t>
  </si>
  <si>
    <t xml:space="preserve">Liverpool Institute for Performing Arts   </t>
  </si>
  <si>
    <t xml:space="preserve">Liverpool School of Tropical Medicine   </t>
  </si>
  <si>
    <t xml:space="preserve">London Business School   </t>
  </si>
  <si>
    <t xml:space="preserve">Middlesex University   </t>
  </si>
  <si>
    <t xml:space="preserve">Norwich University of the Arts   </t>
  </si>
  <si>
    <t xml:space="preserve">Nottingham Trent University   </t>
  </si>
  <si>
    <t xml:space="preserve">Ravensbourne   </t>
  </si>
  <si>
    <t xml:space="preserve">Robert Gordon University   </t>
  </si>
  <si>
    <t xml:space="preserve">Rose Bruford College   </t>
  </si>
  <si>
    <t xml:space="preserve">Royal Academy of Music   </t>
  </si>
  <si>
    <t xml:space="preserve">Royal College of Art   </t>
  </si>
  <si>
    <t xml:space="preserve">Royal College of Music   </t>
  </si>
  <si>
    <t xml:space="preserve">Royal Conservatoire of Scotland   </t>
  </si>
  <si>
    <t xml:space="preserve">Royal Northern College of Music   </t>
  </si>
  <si>
    <t xml:space="preserve">St George's, University of London   </t>
  </si>
  <si>
    <t xml:space="preserve">St Mary's University, Twickenham   </t>
  </si>
  <si>
    <t xml:space="preserve">Staffordshire University   </t>
  </si>
  <si>
    <t>Teesside University</t>
  </si>
  <si>
    <t xml:space="preserve">University for the Creative Arts   </t>
  </si>
  <si>
    <t xml:space="preserve">University of Abertay Dundee   </t>
  </si>
  <si>
    <t xml:space="preserve">University of Bolton   </t>
  </si>
  <si>
    <t xml:space="preserve">University of Central Lancashire   </t>
  </si>
  <si>
    <t xml:space="preserve">University of Dundee   </t>
  </si>
  <si>
    <t xml:space="preserve">University of Greenwich   </t>
  </si>
  <si>
    <t xml:space="preserve">University of Portsmouth   </t>
  </si>
  <si>
    <t xml:space="preserve">University of Sheffield   </t>
  </si>
  <si>
    <t xml:space="preserve">University of St Andrews   </t>
  </si>
  <si>
    <t xml:space="preserve">University of Stirling   </t>
  </si>
  <si>
    <t xml:space="preserve">University of West London   </t>
  </si>
  <si>
    <t xml:space="preserve">University of Westminster   </t>
  </si>
  <si>
    <t>Score</t>
  </si>
  <si>
    <t>Commitment year</t>
  </si>
  <si>
    <t>Scope 1</t>
  </si>
  <si>
    <t>2021/22</t>
  </si>
  <si>
    <t>2023/24</t>
  </si>
  <si>
    <t>2024/25</t>
  </si>
  <si>
    <t>2025/26</t>
  </si>
  <si>
    <t>2027/28</t>
  </si>
  <si>
    <t>2028/29</t>
  </si>
  <si>
    <t>2029/30</t>
  </si>
  <si>
    <t>2031/32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</si>
  <si>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</si>
  <si>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</si>
  <si>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</si>
  <si>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</si>
  <si>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</si>
  <si>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</si>
  <si>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</si>
  <si>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</si>
  <si>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</si>
  <si>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</si>
  <si>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</si>
  <si>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</si>
  <si>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</si>
  <si>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</si>
  <si>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</si>
  <si>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</si>
  <si>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</si>
  <si>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</si>
  <si>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Offsetting (scopes)</t>
  </si>
  <si>
    <t>No</t>
  </si>
  <si>
    <t>Science based approach</t>
  </si>
  <si>
    <t>Ranking</t>
  </si>
  <si>
    <t>Leading the way</t>
  </si>
  <si>
    <t>Working on it</t>
  </si>
  <si>
    <t>Needs improvement</t>
  </si>
  <si>
    <t>In need of support</t>
  </si>
  <si>
    <t>Credible offsetting</t>
  </si>
  <si>
    <t>ERROR</t>
  </si>
  <si>
    <t xml:space="preserve">Abingdon and Witney College </t>
  </si>
  <si>
    <t>Academy of Contemporary Music</t>
  </si>
  <si>
    <t xml:space="preserve">Accrington &amp; Rossendale College </t>
  </si>
  <si>
    <t>AECC University College</t>
  </si>
  <si>
    <t xml:space="preserve">Alton College </t>
  </si>
  <si>
    <t xml:space="preserve">Aquinas </t>
  </si>
  <si>
    <t>Argyll College</t>
  </si>
  <si>
    <t xml:space="preserve">Ark Globe Academy </t>
  </si>
  <si>
    <t>Arts Educational London Schools</t>
  </si>
  <si>
    <t xml:space="preserve">Ashton VI Form College </t>
  </si>
  <si>
    <t>Aurora Boveridge College</t>
  </si>
  <si>
    <t>Ayrshire College</t>
  </si>
  <si>
    <t xml:space="preserve">Barking &amp; Dagenham College </t>
  </si>
  <si>
    <t>Barnet and Southgate College</t>
  </si>
  <si>
    <t>Barnsley College</t>
  </si>
  <si>
    <t xml:space="preserve">Basingstoke College of Technology </t>
  </si>
  <si>
    <t xml:space="preserve">Bath College </t>
  </si>
  <si>
    <t xml:space="preserve">Bedford College Group </t>
  </si>
  <si>
    <t xml:space="preserve">Belfast Metropolitan College </t>
  </si>
  <si>
    <t xml:space="preserve">Bexhill College </t>
  </si>
  <si>
    <t xml:space="preserve">Bilborough VI Form College </t>
  </si>
  <si>
    <t xml:space="preserve">Bird College </t>
  </si>
  <si>
    <t xml:space="preserve">Birkenhead VI Form College </t>
  </si>
  <si>
    <t>Birmingham Metropolitan College</t>
  </si>
  <si>
    <t xml:space="preserve">Bishop Auckland College </t>
  </si>
  <si>
    <t>Bishop Burton College</t>
  </si>
  <si>
    <t xml:space="preserve">Blackburn College </t>
  </si>
  <si>
    <t xml:space="preserve">Blackpool and The Fylde College </t>
  </si>
  <si>
    <t>Blackpool Sixth Form College</t>
  </si>
  <si>
    <t xml:space="preserve">Bolton College </t>
  </si>
  <si>
    <t>Borders College</t>
  </si>
  <si>
    <t xml:space="preserve">Boston College </t>
  </si>
  <si>
    <t xml:space="preserve">Bournemouth and Poole College of FE </t>
  </si>
  <si>
    <t xml:space="preserve">Bradford College </t>
  </si>
  <si>
    <t xml:space="preserve">Bridge College </t>
  </si>
  <si>
    <t xml:space="preserve">Bridgwater and Taunton College Centre </t>
  </si>
  <si>
    <t xml:space="preserve">Brighton and Hove Recovery College </t>
  </si>
  <si>
    <t>Brighton Hove &amp; Sussex VI Form College</t>
  </si>
  <si>
    <t>Brine Leas Sixth Form College</t>
  </si>
  <si>
    <t xml:space="preserve">Bristol Old Vic Theatre School </t>
  </si>
  <si>
    <t xml:space="preserve">British College of Osteopathic Medicine </t>
  </si>
  <si>
    <t xml:space="preserve">Brockenhurst College </t>
  </si>
  <si>
    <t xml:space="preserve">Brooklands College </t>
  </si>
  <si>
    <t xml:space="preserve">Brooksby Melton College </t>
  </si>
  <si>
    <t>Buckinghamshire College Group</t>
  </si>
  <si>
    <t xml:space="preserve">Burnley College </t>
  </si>
  <si>
    <t xml:space="preserve">Bury College </t>
  </si>
  <si>
    <t xml:space="preserve">Cadbury VI Form College </t>
  </si>
  <si>
    <t xml:space="preserve">Calderdale College of F E </t>
  </si>
  <si>
    <t xml:space="preserve">Cambridge Regional College </t>
  </si>
  <si>
    <t>Cambridge Tutors College</t>
  </si>
  <si>
    <t>Cardiff and Vale College</t>
  </si>
  <si>
    <t>Cardinal Newman Catholic Sixth Form</t>
  </si>
  <si>
    <t xml:space="preserve">Cardinal Newman College </t>
  </si>
  <si>
    <t xml:space="preserve">Carlisle College </t>
  </si>
  <si>
    <t>Carmel College</t>
  </si>
  <si>
    <t xml:space="preserve">Central Bedfordshire College </t>
  </si>
  <si>
    <t xml:space="preserve">Central School Of Ballet And National Centre For Circus Arts </t>
  </si>
  <si>
    <t>Cheshire College South and West</t>
  </si>
  <si>
    <t xml:space="preserve">Chesterfield College </t>
  </si>
  <si>
    <t xml:space="preserve">Chichester College Group </t>
  </si>
  <si>
    <t>Christ the King Sixth Form College: Lewisham and St Mary's</t>
  </si>
  <si>
    <t xml:space="preserve">Cirencester College </t>
  </si>
  <si>
    <t xml:space="preserve">City and Islington College </t>
  </si>
  <si>
    <t xml:space="preserve">City College Norwich </t>
  </si>
  <si>
    <t xml:space="preserve">City College Plymouth </t>
  </si>
  <si>
    <t xml:space="preserve">City of Bristol College </t>
  </si>
  <si>
    <t xml:space="preserve">City of Glasgow College </t>
  </si>
  <si>
    <t xml:space="preserve">City of Sunderland College </t>
  </si>
  <si>
    <t xml:space="preserve">City of Westminster College </t>
  </si>
  <si>
    <t xml:space="preserve">City of Wolverhampton College </t>
  </si>
  <si>
    <t xml:space="preserve">Colchester Institute FE </t>
  </si>
  <si>
    <t xml:space="preserve">Colchester Institute HE </t>
  </si>
  <si>
    <t>Coleg Cambria</t>
  </si>
  <si>
    <t xml:space="preserve">Coleg Ceredigion </t>
  </si>
  <si>
    <t xml:space="preserve">Coleg Gwent </t>
  </si>
  <si>
    <t xml:space="preserve">Coleg Sir Gâr </t>
  </si>
  <si>
    <t>Coleg Y Cymoedd</t>
  </si>
  <si>
    <t>College of Haringey, Enfield and North East London</t>
  </si>
  <si>
    <t xml:space="preserve">College of North West London </t>
  </si>
  <si>
    <t xml:space="preserve">Cornwall College </t>
  </si>
  <si>
    <t xml:space="preserve">Coventry College </t>
  </si>
  <si>
    <t xml:space="preserve">Craven College </t>
  </si>
  <si>
    <t xml:space="preserve">Darlington College </t>
  </si>
  <si>
    <t>David Lewis College</t>
  </si>
  <si>
    <t xml:space="preserve">dBs Music </t>
  </si>
  <si>
    <t xml:space="preserve">Derby College </t>
  </si>
  <si>
    <t xml:space="preserve">Derwen College </t>
  </si>
  <si>
    <t xml:space="preserve">Derwentside College </t>
  </si>
  <si>
    <t xml:space="preserve">DLD College </t>
  </si>
  <si>
    <t xml:space="preserve">Doncaster College </t>
  </si>
  <si>
    <t>Drama Studio London</t>
  </si>
  <si>
    <t xml:space="preserve">Dudley College of Technology </t>
  </si>
  <si>
    <t xml:space="preserve">Dumfries and Galloway College </t>
  </si>
  <si>
    <t xml:space="preserve">Dundee and Angus College </t>
  </si>
  <si>
    <t>Ealing, Hammersmith &amp; West London College</t>
  </si>
  <si>
    <t xml:space="preserve">East Coast College </t>
  </si>
  <si>
    <t>East Durham College</t>
  </si>
  <si>
    <t xml:space="preserve">East Kent Colleges Group </t>
  </si>
  <si>
    <t>East Norfolk Sixth Form College</t>
  </si>
  <si>
    <t xml:space="preserve">East Riding College </t>
  </si>
  <si>
    <t xml:space="preserve">East Surrey College </t>
  </si>
  <si>
    <t xml:space="preserve">Eastleigh College </t>
  </si>
  <si>
    <t xml:space="preserve">Edinburgh College </t>
  </si>
  <si>
    <t>ERADE</t>
  </si>
  <si>
    <t>European School of Economics</t>
  </si>
  <si>
    <t xml:space="preserve">Exeter College </t>
  </si>
  <si>
    <t xml:space="preserve">Farnborough College of Technology </t>
  </si>
  <si>
    <t xml:space="preserve">Farnborough Sixth Form College </t>
  </si>
  <si>
    <t>Fife College .</t>
  </si>
  <si>
    <t xml:space="preserve">Fircroft College </t>
  </si>
  <si>
    <t xml:space="preserve">Forth Valley College </t>
  </si>
  <si>
    <t xml:space="preserve">Freeman College </t>
  </si>
  <si>
    <t xml:space="preserve">Furness College </t>
  </si>
  <si>
    <t xml:space="preserve">Gateshead College </t>
  </si>
  <si>
    <t xml:space="preserve">Gateway College </t>
  </si>
  <si>
    <t>Glasgow Clyde College</t>
  </si>
  <si>
    <t xml:space="preserve">Glasgow Kelvin College </t>
  </si>
  <si>
    <t xml:space="preserve">Gloucestershire College </t>
  </si>
  <si>
    <t xml:space="preserve">Godalming College </t>
  </si>
  <si>
    <t xml:space="preserve">Gower College Swansea </t>
  </si>
  <si>
    <t>Grantham College</t>
  </si>
  <si>
    <t>Greater Brighton Metropolitan College, GBMet.</t>
  </si>
  <si>
    <t xml:space="preserve">Greenbank College </t>
  </si>
  <si>
    <t xml:space="preserve">Grimsby Institute of FE &amp; HE </t>
  </si>
  <si>
    <t xml:space="preserve">Grwp Llandrillo-Menai </t>
  </si>
  <si>
    <t>Grwp NPTC Group</t>
  </si>
  <si>
    <t xml:space="preserve">Hadlow College </t>
  </si>
  <si>
    <t xml:space="preserve">Halesowen College </t>
  </si>
  <si>
    <t xml:space="preserve">Harlow College </t>
  </si>
  <si>
    <t xml:space="preserve">Harrow College </t>
  </si>
  <si>
    <t xml:space="preserve">Hartpury </t>
  </si>
  <si>
    <t xml:space="preserve">Havant and South Downs </t>
  </si>
  <si>
    <t xml:space="preserve">Havering College of FE &amp; HE </t>
  </si>
  <si>
    <t>Havering Sixth Form College</t>
  </si>
  <si>
    <t>Heart of Worcestershire College</t>
  </si>
  <si>
    <t>Hedleys College</t>
  </si>
  <si>
    <t xml:space="preserve">Henley College </t>
  </si>
  <si>
    <t>Henshaws</t>
  </si>
  <si>
    <t xml:space="preserve">Hereford College of Arts </t>
  </si>
  <si>
    <t>Hereford Sixth Form College</t>
  </si>
  <si>
    <t xml:space="preserve">Hereford, Ludlow and North Shropshire College </t>
  </si>
  <si>
    <t xml:space="preserve">Hereward College </t>
  </si>
  <si>
    <t xml:space="preserve">High Storrs 6th Form </t>
  </si>
  <si>
    <t xml:space="preserve">Highbury College </t>
  </si>
  <si>
    <t>Highland Theological College UHI</t>
  </si>
  <si>
    <t xml:space="preserve">Hills Road Sixth Form College </t>
  </si>
  <si>
    <t xml:space="preserve">Homefield College </t>
  </si>
  <si>
    <t xml:space="preserve">Hopwood Hall College </t>
  </si>
  <si>
    <t xml:space="preserve">Huddersfield New College </t>
  </si>
  <si>
    <t xml:space="preserve">Hull College </t>
  </si>
  <si>
    <t xml:space="preserve">International College of Oriental Medicine </t>
  </si>
  <si>
    <t xml:space="preserve">Inverness College UHI </t>
  </si>
  <si>
    <t xml:space="preserve">John Leggott College </t>
  </si>
  <si>
    <t xml:space="preserve">Joseph Chamberlain VI Form College </t>
  </si>
  <si>
    <t xml:space="preserve">Keighley College </t>
  </si>
  <si>
    <t xml:space="preserve">Kendal College </t>
  </si>
  <si>
    <t xml:space="preserve">Kidderminster College of FE </t>
  </si>
  <si>
    <t xml:space="preserve">King Edward VI College (Nuneaton) </t>
  </si>
  <si>
    <t xml:space="preserve">Kingston College </t>
  </si>
  <si>
    <t xml:space="preserve">Kingston Maurward College </t>
  </si>
  <si>
    <t>Kirklees College</t>
  </si>
  <si>
    <t xml:space="preserve">Lakes College West Cumbria </t>
  </si>
  <si>
    <t xml:space="preserve">Lambeth College </t>
  </si>
  <si>
    <t xml:space="preserve">Lancaster &amp; Morecambe College </t>
  </si>
  <si>
    <t xml:space="preserve">Leeds City College </t>
  </si>
  <si>
    <t xml:space="preserve">Leeds College of Building </t>
  </si>
  <si>
    <t xml:space="preserve">Leeds College of Music </t>
  </si>
  <si>
    <t xml:space="preserve">Leicester College </t>
  </si>
  <si>
    <t xml:space="preserve">Leo Baeck College </t>
  </si>
  <si>
    <t xml:space="preserve">Lewisham College </t>
  </si>
  <si>
    <t>Lews Castle UHI</t>
  </si>
  <si>
    <t>Leyton VI Form College</t>
  </si>
  <si>
    <t xml:space="preserve">Lincoln College </t>
  </si>
  <si>
    <t xml:space="preserve">Linkage College </t>
  </si>
  <si>
    <t xml:space="preserve">London Academy Of Music &amp; Dramatic Art </t>
  </si>
  <si>
    <t xml:space="preserve">London Art School </t>
  </si>
  <si>
    <t xml:space="preserve">London Contemporary Dance School </t>
  </si>
  <si>
    <t xml:space="preserve">London Film School </t>
  </si>
  <si>
    <t>London School of Theology</t>
  </si>
  <si>
    <t xml:space="preserve">London Studio Centre </t>
  </si>
  <si>
    <t xml:space="preserve">Long Road Sixth Form College </t>
  </si>
  <si>
    <t>Longley Park Sixth Form College</t>
  </si>
  <si>
    <t xml:space="preserve">Loreto College </t>
  </si>
  <si>
    <t xml:space="preserve">LSEC </t>
  </si>
  <si>
    <t>Luther King House</t>
  </si>
  <si>
    <t xml:space="preserve">Macclesfield College </t>
  </si>
  <si>
    <t>Marple Sixth Form College</t>
  </si>
  <si>
    <t xml:space="preserve">Meadowhead School Sixth Form </t>
  </si>
  <si>
    <t xml:space="preserve">Merthyr Tydfil </t>
  </si>
  <si>
    <t xml:space="preserve">Middlesbrough College </t>
  </si>
  <si>
    <t xml:space="preserve">MidKent College </t>
  </si>
  <si>
    <t xml:space="preserve">Midlands Academy Of Dance &amp; Drama </t>
  </si>
  <si>
    <t xml:space="preserve">Milton Keynes College </t>
  </si>
  <si>
    <t xml:space="preserve">Moray College UHI </t>
  </si>
  <si>
    <t xml:space="preserve">Moulton College </t>
  </si>
  <si>
    <t xml:space="preserve">Mountview Academy of Theatre Arts </t>
  </si>
  <si>
    <t xml:space="preserve">Myerscough College </t>
  </si>
  <si>
    <t xml:space="preserve">Nash Further Education Centre </t>
  </si>
  <si>
    <t xml:space="preserve">National Construction College </t>
  </si>
  <si>
    <t xml:space="preserve">National Film &amp; TV School </t>
  </si>
  <si>
    <t xml:space="preserve">National Star College </t>
  </si>
  <si>
    <t>Nazarene Theological College</t>
  </si>
  <si>
    <t>Nescot College</t>
  </si>
  <si>
    <t xml:space="preserve">New City College </t>
  </si>
  <si>
    <t>New Collaborative Learning Trust</t>
  </si>
  <si>
    <t>New College (Durham)</t>
  </si>
  <si>
    <t>New College Lanarkshire</t>
  </si>
  <si>
    <t xml:space="preserve">New College Stamford </t>
  </si>
  <si>
    <t xml:space="preserve">New College Swindon </t>
  </si>
  <si>
    <t xml:space="preserve">Newcastle and Stafford Colleges Group </t>
  </si>
  <si>
    <t xml:space="preserve">Newcastle College </t>
  </si>
  <si>
    <t xml:space="preserve">Newman College </t>
  </si>
  <si>
    <t xml:space="preserve">NewVIc </t>
  </si>
  <si>
    <t xml:space="preserve">North East Scotland College </t>
  </si>
  <si>
    <t xml:space="preserve">North Hertfordshire College </t>
  </si>
  <si>
    <t xml:space="preserve">North Highland College UHI </t>
  </si>
  <si>
    <t xml:space="preserve">North Kent College </t>
  </si>
  <si>
    <t>North Lindsey College Student Association</t>
  </si>
  <si>
    <t xml:space="preserve">North Warwickshire &amp; South Leicestershire College </t>
  </si>
  <si>
    <t>North West Regional College</t>
  </si>
  <si>
    <t xml:space="preserve">Northampton College </t>
  </si>
  <si>
    <t xml:space="preserve">Northern College </t>
  </si>
  <si>
    <t>Northern Regional College</t>
  </si>
  <si>
    <t xml:space="preserve">Northern School of Contemporary Dance </t>
  </si>
  <si>
    <t>Northumberland College</t>
  </si>
  <si>
    <t xml:space="preserve">Notre Dame VI Form College </t>
  </si>
  <si>
    <t xml:space="preserve">Nottingham College </t>
  </si>
  <si>
    <t xml:space="preserve">Oaklands College </t>
  </si>
  <si>
    <t>Oakwood Student Voice</t>
  </si>
  <si>
    <t xml:space="preserve">Oldham College </t>
  </si>
  <si>
    <t xml:space="preserve">Oldham VI Form College </t>
  </si>
  <si>
    <t>Open College of the Arts</t>
  </si>
  <si>
    <t xml:space="preserve">Orkney College UHI </t>
  </si>
  <si>
    <t>Pearson College</t>
  </si>
  <si>
    <t xml:space="preserve">Pembrokeshire College </t>
  </si>
  <si>
    <t xml:space="preserve">Perth College UHI </t>
  </si>
  <si>
    <t xml:space="preserve">Peter Symonds College </t>
  </si>
  <si>
    <t xml:space="preserve">Peterborough Regional College </t>
  </si>
  <si>
    <t xml:space="preserve">Petroc </t>
  </si>
  <si>
    <t xml:space="preserve">Plumpton College </t>
  </si>
  <si>
    <t xml:space="preserve">Plymouth College of Art </t>
  </si>
  <si>
    <t xml:space="preserve">Portsmouth College </t>
  </si>
  <si>
    <t>Post 16 Macmillan Academy</t>
  </si>
  <si>
    <t xml:space="preserve">Preston College of F E </t>
  </si>
  <si>
    <t>Priestley VI Form College</t>
  </si>
  <si>
    <t>Prior Pursglove &amp; Stockton Sixth Form College</t>
  </si>
  <si>
    <t>Queen Alexandra College, Harborne</t>
  </si>
  <si>
    <t xml:space="preserve">Queen Mary's College </t>
  </si>
  <si>
    <t xml:space="preserve">Redcar &amp; Cleveland College </t>
  </si>
  <si>
    <t xml:space="preserve">Regent's University London </t>
  </si>
  <si>
    <t xml:space="preserve">Reigate College </t>
  </si>
  <si>
    <t>Richard Huish College</t>
  </si>
  <si>
    <t xml:space="preserve">Richmond Upon Thames College </t>
  </si>
  <si>
    <t xml:space="preserve">Riverside College Halton </t>
  </si>
  <si>
    <t xml:space="preserve">RNN </t>
  </si>
  <si>
    <t xml:space="preserve">Rochdale Sixth Form College </t>
  </si>
  <si>
    <t xml:space="preserve">Roundhay Sixth Form </t>
  </si>
  <si>
    <t xml:space="preserve">Royal Academy of Dance </t>
  </si>
  <si>
    <t xml:space="preserve">Royal Academy of Dramatic Art </t>
  </si>
  <si>
    <t xml:space="preserve">Royal National College For The Blind </t>
  </si>
  <si>
    <t>Royal Welsh College of Music and Drama</t>
  </si>
  <si>
    <t xml:space="preserve">Runshaw College </t>
  </si>
  <si>
    <t>Sabhal mor Ostaig Comann Nan Oileanach</t>
  </si>
  <si>
    <t xml:space="preserve">Salford City College </t>
  </si>
  <si>
    <t xml:space="preserve">SAMS UHI </t>
  </si>
  <si>
    <t xml:space="preserve">Sandwell College </t>
  </si>
  <si>
    <t>SAUWS 2018</t>
  </si>
  <si>
    <t>Scarborough VI Form College</t>
  </si>
  <si>
    <t>Seashell Trust Royal College Manchester</t>
  </si>
  <si>
    <t xml:space="preserve">Selby College </t>
  </si>
  <si>
    <t xml:space="preserve">Sheffield College </t>
  </si>
  <si>
    <t xml:space="preserve">Shetland College UHI </t>
  </si>
  <si>
    <t xml:space="preserve">Shipley College </t>
  </si>
  <si>
    <t xml:space="preserve">Sir George Monoux VI Form </t>
  </si>
  <si>
    <t xml:space="preserve">SK College Group </t>
  </si>
  <si>
    <t>SMO UHI</t>
  </si>
  <si>
    <t>Solihull College and University Centre</t>
  </si>
  <si>
    <t>South Eastern Regional College</t>
  </si>
  <si>
    <t xml:space="preserve">South Essex College </t>
  </si>
  <si>
    <t xml:space="preserve">South Gloucestershire and Stroud College </t>
  </si>
  <si>
    <t xml:space="preserve">South Lanarkshire College </t>
  </si>
  <si>
    <t xml:space="preserve">South Thames College </t>
  </si>
  <si>
    <t>South West College</t>
  </si>
  <si>
    <t xml:space="preserve">South, City College and Bournville College </t>
  </si>
  <si>
    <t xml:space="preserve">Southampton City College </t>
  </si>
  <si>
    <t xml:space="preserve">Southern Regional College </t>
  </si>
  <si>
    <t xml:space="preserve">Southport College </t>
  </si>
  <si>
    <t xml:space="preserve">Spurgeons College </t>
  </si>
  <si>
    <t xml:space="preserve">St Brendan's Sixth Form College </t>
  </si>
  <si>
    <t xml:space="preserve">St John Rigby College </t>
  </si>
  <si>
    <t xml:space="preserve">St Mary's University College Belfast </t>
  </si>
  <si>
    <t xml:space="preserve">St Vincent College </t>
  </si>
  <si>
    <t xml:space="preserve">Stanmore College </t>
  </si>
  <si>
    <t xml:space="preserve">Stephenson College </t>
  </si>
  <si>
    <t xml:space="preserve">Stockton Riverside College </t>
  </si>
  <si>
    <t xml:space="preserve">Stoke on Trent College </t>
  </si>
  <si>
    <t xml:space="preserve">Strode College </t>
  </si>
  <si>
    <t xml:space="preserve">Suffolk New College </t>
  </si>
  <si>
    <t xml:space="preserve">Sussex Coast College Hastings </t>
  </si>
  <si>
    <t xml:space="preserve">Sussex Downs College </t>
  </si>
  <si>
    <t>Sussex Recovery College</t>
  </si>
  <si>
    <t xml:space="preserve">Swindon College </t>
  </si>
  <si>
    <t xml:space="preserve">Tameside College </t>
  </si>
  <si>
    <t>The Cheadle College</t>
  </si>
  <si>
    <t>The City Academy, Hackney</t>
  </si>
  <si>
    <t xml:space="preserve">The City Of Liverpool College </t>
  </si>
  <si>
    <t>The College of Richard Collyer</t>
  </si>
  <si>
    <t xml:space="preserve">The College of West Anglia </t>
  </si>
  <si>
    <t>The Fortune Centre of Riding Therapy</t>
  </si>
  <si>
    <t>The Isle of Wight College</t>
  </si>
  <si>
    <t xml:space="preserve">The Manchester College </t>
  </si>
  <si>
    <t>The Northern School of Art</t>
  </si>
  <si>
    <t xml:space="preserve">The Oxford School of Drama </t>
  </si>
  <si>
    <t xml:space="preserve">The Shrewsbury Colleges Group </t>
  </si>
  <si>
    <t>The Trafford College Group (TCG)</t>
  </si>
  <si>
    <t>The University of Law</t>
  </si>
  <si>
    <t xml:space="preserve">Thomas Rotherham College </t>
  </si>
  <si>
    <t xml:space="preserve">Trinity Theological College </t>
  </si>
  <si>
    <t>Tropics Global College</t>
  </si>
  <si>
    <t xml:space="preserve">Tyne Coast College </t>
  </si>
  <si>
    <t xml:space="preserve">University College of Osteopathy </t>
  </si>
  <si>
    <t xml:space="preserve">University of Buckingham </t>
  </si>
  <si>
    <t>USP College</t>
  </si>
  <si>
    <t xml:space="preserve">Uxbridge College </t>
  </si>
  <si>
    <t xml:space="preserve">Varndean Sixth Form College </t>
  </si>
  <si>
    <t xml:space="preserve">Wakefield College </t>
  </si>
  <si>
    <t>Wakefield Girls' High School</t>
  </si>
  <si>
    <t xml:space="preserve">Walsall College </t>
  </si>
  <si>
    <t xml:space="preserve">Waltham Forest College </t>
  </si>
  <si>
    <t>Warrington &amp; Vale Royal College</t>
  </si>
  <si>
    <t xml:space="preserve">Warwickshire College </t>
  </si>
  <si>
    <t>West College Scotland</t>
  </si>
  <si>
    <t xml:space="preserve">West Herts and Barnfield College </t>
  </si>
  <si>
    <t xml:space="preserve">West Highland College UHI </t>
  </si>
  <si>
    <t xml:space="preserve">West Kent and Ashford College </t>
  </si>
  <si>
    <t xml:space="preserve">West Lancashire College </t>
  </si>
  <si>
    <t>West Lothian College</t>
  </si>
  <si>
    <t xml:space="preserve">West Nottinghamshire College </t>
  </si>
  <si>
    <t xml:space="preserve">West Thames College </t>
  </si>
  <si>
    <t xml:space="preserve">Weston College </t>
  </si>
  <si>
    <t xml:space="preserve">Weymouth College </t>
  </si>
  <si>
    <t xml:space="preserve">Wigan &amp; Leigh College </t>
  </si>
  <si>
    <t xml:space="preserve">Wilberforce VI Form College </t>
  </si>
  <si>
    <t xml:space="preserve">William Morris College </t>
  </si>
  <si>
    <t>William Morris Sixth Form</t>
  </si>
  <si>
    <t xml:space="preserve">Wiltshire College </t>
  </si>
  <si>
    <t xml:space="preserve">Windsor Forest College's Group </t>
  </si>
  <si>
    <t xml:space="preserve">Winstanley College </t>
  </si>
  <si>
    <t xml:space="preserve">Wirral Metropolitan College </t>
  </si>
  <si>
    <t xml:space="preserve">Women's Technology and Education Centre </t>
  </si>
  <si>
    <t xml:space="preserve">Woodhouse College </t>
  </si>
  <si>
    <t>WQE and Regent College Group</t>
  </si>
  <si>
    <t>Wrexham Glyndwr</t>
  </si>
  <si>
    <t xml:space="preserve">Writtle University College </t>
  </si>
  <si>
    <t xml:space="preserve">Wyke College </t>
  </si>
  <si>
    <t xml:space="preserve">Xaverian Sixth Form College </t>
  </si>
  <si>
    <t xml:space="preserve">Yeovil College </t>
  </si>
  <si>
    <t xml:space="preserve">YMCA George Williams College </t>
  </si>
  <si>
    <t>York College</t>
  </si>
  <si>
    <t xml:space="preserve">Yorkshire Coast College </t>
  </si>
  <si>
    <t>HE/FE</t>
  </si>
  <si>
    <t>HE</t>
  </si>
  <si>
    <t>Mission group</t>
  </si>
  <si>
    <t>University alliance</t>
  </si>
  <si>
    <t>1994 group</t>
  </si>
  <si>
    <t>Million plus</t>
  </si>
  <si>
    <t>Russel group</t>
  </si>
  <si>
    <t>GuildHE</t>
  </si>
  <si>
    <t>UKADIA</t>
  </si>
  <si>
    <t>Cathedrals group</t>
  </si>
  <si>
    <t>FE with HE</t>
  </si>
  <si>
    <t>GuildHE, Cathedrals group</t>
  </si>
  <si>
    <t>GuildHE, UKADIA</t>
  </si>
  <si>
    <t>Million plus, Cathedrals group</t>
  </si>
  <si>
    <t>Guild HE, UKAIDA</t>
  </si>
  <si>
    <t>Million plus, Catherdrals group</t>
  </si>
  <si>
    <t>FE</t>
  </si>
  <si>
    <t>HE with FE</t>
  </si>
  <si>
    <t>Sixth form</t>
  </si>
  <si>
    <t xml:space="preserve">FE </t>
  </si>
  <si>
    <t xml:space="preserve">Sixth form </t>
  </si>
  <si>
    <t>Only scope 3 (all)</t>
  </si>
  <si>
    <t>Only scope 3 (specific activity)</t>
  </si>
  <si>
    <t>Scope 1, 2 &amp; some 3</t>
  </si>
  <si>
    <t>Carbon offsetting</t>
  </si>
  <si>
    <t>Direct emissions from the activity of an institution through owned or directly controlled sources. For example on site fuel combustion or fuel used in university/college-owned vehicles.</t>
  </si>
  <si>
    <t>Scope 2</t>
  </si>
  <si>
    <t>Indirect emissions generated from electricity purchased or used by an institution.</t>
  </si>
  <si>
    <t>Scope 3</t>
  </si>
  <si>
    <r>
      <t xml:space="preserve">All other indirect emissions, produced </t>
    </r>
    <r>
      <rPr>
        <i/>
        <sz val="11"/>
        <color theme="1"/>
        <rFont val="Trebuchet MS"/>
        <family val="2"/>
      </rPr>
      <t xml:space="preserve">as a consequence of </t>
    </r>
    <r>
      <rPr>
        <sz val="11"/>
        <color theme="1"/>
        <rFont val="Trebuchet MS"/>
        <family val="2"/>
      </rPr>
      <t>an institution's activities. This includes emissions from business travel, procurement and waste.</t>
    </r>
  </si>
  <si>
    <t>Year of baseline</t>
  </si>
  <si>
    <t>A minimum or starting point, used for comparisons. In this case, the year of carbon emission data which the consequent years will be compared to.</t>
  </si>
  <si>
    <t>Not available. Data was either not received through our survey, or not found online.</t>
  </si>
  <si>
    <t>Gold Standard</t>
  </si>
  <si>
    <t>Term</t>
  </si>
  <si>
    <t>Definition</t>
  </si>
  <si>
    <t xml:space="preserve">A net zero organisation will set and pursue an ambitious 1.5°C aligned science-based target for its full value-chain emissions. Any remaining hard-to-decarbonise emissions can be compensated using certified greenhouse gas removal. </t>
  </si>
  <si>
    <t>Reference</t>
  </si>
  <si>
    <t>A carbon neutral footprint is one where the sum of the greenhouse gas emissions (CO2e) produced is offset by natural carbon sinks and/or carbon credits.</t>
  </si>
  <si>
    <t>BBC</t>
  </si>
  <si>
    <t>PAS 2060/Carbon Trust</t>
  </si>
  <si>
    <t>A best practice standards for climate and sustainable development interventions, that offset schemes can be accredited. Gold Standard aims to ensure projects that reduced carbon emissions feature the highest levels of environmental integrity and also contribute to sustainable development.</t>
  </si>
  <si>
    <t>Zero</t>
  </si>
  <si>
    <t>Net zero</t>
  </si>
  <si>
    <t>No greenhouse gas emissions (CO2e) are being produced or emitted by an institution.</t>
  </si>
  <si>
    <t>A way of compensating for emissions by participating in, or funding, efforts to take them out of the atmosphere. Offsetting often involves paying another party, somewhere else, to save emissions equivalent to those produced by your activity.</t>
  </si>
  <si>
    <t>Only scope 3</t>
  </si>
  <si>
    <t>All covered scopes</t>
  </si>
  <si>
    <t>Unscored criteria</t>
  </si>
  <si>
    <t>Institutional information</t>
  </si>
  <si>
    <t>Science Based Targets initiative</t>
  </si>
  <si>
    <t>Carbon Trust/Science Based Targets initiative</t>
  </si>
  <si>
    <t>Leading the way in HE</t>
  </si>
  <si>
    <t>Leading the way in FE</t>
  </si>
  <si>
    <t>A target developed following the methodology of the Science based targets inititaive. The initiative encourages target setting that is in line with what the latest climate science says is necessary to meet the goals of the Paris Agreement – to limit global warming to well-below 2°C above pre-industrial levels and pursue efforts to limit warming to 1.5°C.</t>
  </si>
  <si>
    <t>University of Worcester</t>
  </si>
  <si>
    <t>University of Surrey</t>
  </si>
  <si>
    <t>Goldsmiths, University of London</t>
  </si>
  <si>
    <t>University of Hull</t>
  </si>
  <si>
    <t>Coventry University</t>
  </si>
  <si>
    <t>University of Liverpool</t>
  </si>
  <si>
    <t>University of Suffolk</t>
  </si>
  <si>
    <t>Russell group</t>
  </si>
  <si>
    <t>Student and staff representation</t>
  </si>
  <si>
    <t>Solent University</t>
  </si>
  <si>
    <t>University of Aberdeen</t>
  </si>
  <si>
    <t>University of London</t>
  </si>
  <si>
    <t>Royal Veterinary College</t>
  </si>
  <si>
    <t>University of Wolverhampton</t>
  </si>
  <si>
    <t>Kingston University</t>
  </si>
  <si>
    <t>University of the West of Scotland</t>
  </si>
  <si>
    <t>Bangor University</t>
  </si>
  <si>
    <t>Guildhall School of Music &amp; Drama</t>
  </si>
  <si>
    <t>Lancaster University</t>
  </si>
  <si>
    <t>Liverpool John Moores University</t>
  </si>
  <si>
    <t>University of Sussex</t>
  </si>
  <si>
    <t>Oxford Brookes University</t>
  </si>
  <si>
    <t>Buckinghamshire New University</t>
  </si>
  <si>
    <t>Royal Central School of Speech and Drama</t>
  </si>
  <si>
    <t>Roehampton University</t>
  </si>
  <si>
    <t>University of Chichester</t>
  </si>
  <si>
    <t>University of Sunderland</t>
  </si>
  <si>
    <t>University of the Arts London</t>
  </si>
  <si>
    <t>Open University</t>
  </si>
  <si>
    <t>University of Northampton</t>
  </si>
  <si>
    <t>Cranfield University</t>
  </si>
  <si>
    <t>University of Winchester</t>
  </si>
  <si>
    <t>Cardiff Metropolitan University</t>
  </si>
  <si>
    <t>Edge Hill University</t>
  </si>
  <si>
    <t>Heriot-Watt University</t>
  </si>
  <si>
    <t>Royal Agricultural University</t>
  </si>
  <si>
    <t>University of Birmingham</t>
  </si>
  <si>
    <t>University of East London</t>
  </si>
  <si>
    <t>University of Leicester</t>
  </si>
  <si>
    <t>University of Southampton</t>
  </si>
  <si>
    <t>Arts University Bournemouth</t>
  </si>
  <si>
    <t>Glyndwr University</t>
  </si>
  <si>
    <t>London South Bank University</t>
  </si>
  <si>
    <t>Loughborough University</t>
  </si>
  <si>
    <t>Newman University</t>
  </si>
  <si>
    <t>SRUC</t>
  </si>
  <si>
    <t>University of Bedfordshire</t>
  </si>
  <si>
    <t>University of Cumbria</t>
  </si>
  <si>
    <t>University of Essex</t>
  </si>
  <si>
    <t>Queen Mary University of London</t>
  </si>
  <si>
    <t>Maple Group</t>
  </si>
  <si>
    <t>Sustainability webpage</t>
  </si>
  <si>
    <t>Biodiversity</t>
  </si>
  <si>
    <t>XXX</t>
  </si>
  <si>
    <t>https://www.kcl.ac.uk/aboutkings/strategy/Sustainability</t>
  </si>
  <si>
    <t>https://www.uwe.ac.uk/about/values-vision-strategy/sustainability</t>
  </si>
  <si>
    <t>https://www.worcester.ac.uk/about/sustainability/home.aspx</t>
  </si>
  <si>
    <t>https://www.abdn.ac.uk/about/strategy-and-governance/sustainability-environment-and-social-responsibility-102.php#panel1309</t>
  </si>
  <si>
    <t>https://www.bathspa.ac.uk/about-us/culture-and-values/green-focus/</t>
  </si>
  <si>
    <t>https://www.ucl.ac.uk/sustainable/</t>
  </si>
  <si>
    <t>https://sites.reading.ac.uk/sustainability/</t>
  </si>
  <si>
    <t>https://aru.ac.uk/sustainability</t>
  </si>
  <si>
    <t>https://www.exeter.ac.uk/sustainability/</t>
  </si>
  <si>
    <t>https://www.bath.ac.uk/professional-services/department-of-estates/</t>
  </si>
  <si>
    <t>https://www.ed.ac.uk/sustainability</t>
  </si>
  <si>
    <t>http://www.sustainability.manchester.ac.uk/</t>
  </si>
  <si>
    <t>https://sustainability.leeds.ac.uk/</t>
  </si>
  <si>
    <t>https://info.lse.ac.uk/staff/divisions/estates-division/sustainable-lse/what-we-do/carbon</t>
  </si>
  <si>
    <t>https://www.environment.admin.cam.ac.uk/</t>
  </si>
  <si>
    <t>https://warwick.ac.uk/about/environment</t>
  </si>
  <si>
    <t>https://www.strath.ac.uk/professionalservices/sustainablestrathclyde/</t>
  </si>
  <si>
    <t>https://www.keele.ac.uk/discover/sustainability/</t>
  </si>
  <si>
    <t>https://www.solent.ac.uk/about/our-policies-and-legal-information/our-policies/community-and-environmental-policy</t>
  </si>
  <si>
    <t>https://www.gre.ac.uk/sustain</t>
  </si>
  <si>
    <t>https://www.surrey.ac.uk/sustainability</t>
  </si>
  <si>
    <t>https://www.aber.ac.uk/en/hse/sustainability/</t>
  </si>
  <si>
    <t>https://www.hud.ac.uk/about/environmentandsustainability/</t>
  </si>
  <si>
    <t>http://www.bristol.ac.uk/green/</t>
  </si>
  <si>
    <t>https://www.liverpool.ac.uk/sustainability/</t>
  </si>
  <si>
    <t>https://www.mmu.ac.uk/sustainability/</t>
  </si>
  <si>
    <t>https://london.ac.uk/sustainability</t>
  </si>
  <si>
    <t>https://www.salford.ac.uk/environmental-sustainability</t>
  </si>
  <si>
    <t>http://www.winstanley.ac.uk/</t>
  </si>
  <si>
    <t>https://www.bournemouth.ac.uk/about/sustainability</t>
  </si>
  <si>
    <t>https://my.napier.ac.uk/Campus-Services/Environmental_Sustainability/Pages/Environmental-Sustainability.aspx</t>
  </si>
  <si>
    <t>https://www.soas.ac.uk/estates/sustainability/</t>
  </si>
  <si>
    <t>https://www.southdevon.ac.uk/about-us/sustainability</t>
  </si>
  <si>
    <t>https://www.wlv.ac.uk/about-us/corporate-information/sustainability-and-the-environment/</t>
  </si>
  <si>
    <t>https://www.herts.ac.uk/about-us/environment-and-sustainability/carbon-management</t>
  </si>
  <si>
    <t>https://www.stir.ac.uk/about/professional-services/estates-and-campus-services/safety-environment-and-continuity/environment-and-sustainability/</t>
  </si>
  <si>
    <t>https://www.rvc.ac.uk/about/the-rvc/environmental-sustainability</t>
  </si>
  <si>
    <t>https://www.gold.ac.uk/greening/</t>
  </si>
  <si>
    <t>https://www.leedsbeckett.ac.uk/about-our-university/sustainability/</t>
  </si>
  <si>
    <t>https://www.lshtm.ac.uk/aboutus/introducing/environmental-sustainability</t>
  </si>
  <si>
    <t>https://www.marjon.ac.uk/about-marjon/news-and-events/marjon-news/plymouth-marjon-university-sets-its-agenda-on-the-climate-emergency-.html</t>
  </si>
  <si>
    <t>https://www.plymouth.ac.uk/students-and-family/sustainability/carbon-and-energy-reduction</t>
  </si>
  <si>
    <t>https://www.ncl.ac.uk/sustainable-campus/</t>
  </si>
  <si>
    <t>https://www.uws.ac.uk/research/research-themes/sustainability/</t>
  </si>
  <si>
    <t>https://le.ac.uk/study/life-in-leicester/campus/sustainable</t>
  </si>
  <si>
    <t>https://estates.southwales.ac.uk/sustainability/</t>
  </si>
  <si>
    <t>https://bucks.ac.uk/about-us/csr</t>
  </si>
  <si>
    <t>https://www.city.ac.uk/about/more/city-the-community-and-environment/what-we-do</t>
  </si>
  <si>
    <t>https://www.cardiff.ac.uk/about/our-profile/who-we-are/sustainability</t>
  </si>
  <si>
    <t>https://www.qub.ac.uk/directorates/EstatesDirectorate/Services/SustainabilityatQueens/</t>
  </si>
  <si>
    <t>https://www.dur.ac.uk/greenspace/policies/strategic-plan/</t>
  </si>
  <si>
    <t>https://www.coventry.ac.uk/the-university/key-information/green-campus/</t>
  </si>
  <si>
    <t>https://www.roehampton.ac.uk/environment/</t>
  </si>
  <si>
    <t>https://www.cssd.ac.uk/content/environment</t>
  </si>
  <si>
    <t>http://www.chester.ac.uk/about/social-responsibility/sustainability</t>
  </si>
  <si>
    <t>https://www.sunderland.ac.uk/about/about-the-university/sustainability/</t>
  </si>
  <si>
    <t>https://www.arts.ac.uk/about-ual/sustainability</t>
  </si>
  <si>
    <t>https://www.york.ac.uk/about/sustainability/</t>
  </si>
  <si>
    <t>https://www.yorksj.ac.uk/about/our-mission-culture-and-values/our-green-university/</t>
  </si>
  <si>
    <t>https://www.gcu.ac.uk/sustainability/</t>
  </si>
  <si>
    <t>http://www.open.ac.uk/about/estates/carbon-management</t>
  </si>
  <si>
    <t>https://www.uea.ac.uk/about/university-information/sustainability</t>
  </si>
  <si>
    <t>https://www.northampton.ac.uk/about-us/governance-and-management/sustainability/</t>
  </si>
  <si>
    <t>https://www.uos.ac.uk/content/sustainability</t>
  </si>
  <si>
    <t>https://www1.bridgend.ac.uk/sustainability/</t>
  </si>
  <si>
    <t>https://www.kingston.ac.uk/sustainability/</t>
  </si>
  <si>
    <t>https://www.swansea.ac.uk/sustainability/</t>
  </si>
  <si>
    <t>https://www.brighton.ac.uk/about-us/your-university/sustainability/index.aspx</t>
  </si>
  <si>
    <t>https://www.gla.ac.uk/myglasgow/sustainability/</t>
  </si>
  <si>
    <t>https://sustainability.admin.ox.ac.uk/</t>
  </si>
  <si>
    <t>https://www.cardiffmet.ac.uk/about/sustainability/Pages/default.aspx</t>
  </si>
  <si>
    <t>https://www.edgehill.ac.uk/sustainability/</t>
  </si>
  <si>
    <t>https://www.hw.ac.uk/uk/students/health-wellbeing/edinburgh/environment.htm</t>
  </si>
  <si>
    <t>https://www.ulster.ac.uk/sustainability</t>
  </si>
  <si>
    <t>https://www.uab.edu/sustainability/</t>
  </si>
  <si>
    <t>https://www.uel.ac.uk/sustainability</t>
  </si>
  <si>
    <t>https://www.nottingham.ac.uk/sustainability/index.aspx</t>
  </si>
  <si>
    <t>https://www.southampton.ac.uk/susdev/</t>
  </si>
  <si>
    <t>https://aub.ac.uk/campus/environment-aub/environmental-sustainability</t>
  </si>
  <si>
    <t>https://www2.aston.ac.uk/environment</t>
  </si>
  <si>
    <t>https://www.gsmd.ac.uk/about_the_school/about_us/sustainability/</t>
  </si>
  <si>
    <t>https://www.lancaster.ac.uk/sustainability/</t>
  </si>
  <si>
    <t>https://www.ljmu.ac.uk/about-us/about-liverpool-john-moores-university/sustainability</t>
  </si>
  <si>
    <t>https://www.lboro.ac.uk/services/sustainability/</t>
  </si>
  <si>
    <t>https://www.newman.ac.uk/about-us/corporate-information/sustainable-campus/</t>
  </si>
  <si>
    <t>https://ww1.sruc.ac.uk/courses-training/subject-areas/sustainability/</t>
  </si>
  <si>
    <t>https://www.beds.ac.uk/sustainability</t>
  </si>
  <si>
    <t>https://www.cumbria.ac.uk/about/organisation/professional-services/finance-and-resources/environment/</t>
  </si>
  <si>
    <t>https://www.essex.ac.uk/sustainability</t>
  </si>
  <si>
    <t>https://sustainability.glos.ac.uk/</t>
  </si>
  <si>
    <t>https://www.sussex.ac.uk/about/sustainable-university</t>
  </si>
  <si>
    <t>https://www.leeds-art.ac.uk/about-us/sustainability/</t>
  </si>
  <si>
    <t>https://www.brookes.ac.uk/sustainability/</t>
  </si>
  <si>
    <t>https://www.qmul.ac.uk/about/sustainability/</t>
  </si>
  <si>
    <t>https://www.shu.ac.uk/about-us/sustainability</t>
  </si>
  <si>
    <t>https://www.ucb.ac.uk/</t>
  </si>
  <si>
    <t>https://www.harper-adams.ac.uk/blog/post/632/environmental-sustainability</t>
  </si>
  <si>
    <t>https://www.qmu.ac.uk/about-the-university/sustainability/</t>
  </si>
  <si>
    <t>https://www.uwtsd.ac.uk/inspire/inspiring-education/sustainability-committee/</t>
  </si>
  <si>
    <t>https://www.lincoln.ac.uk/home/abouttheuniversity/governance/universitypolicies/environmentalsustainability/</t>
  </si>
  <si>
    <t>https://www.trinitylaban.ac.uk/about-us/sustainability-environment/</t>
  </si>
  <si>
    <t>https://www.bradford.ac.uk/about/strategy-vision/sustainability-and-ecoversity/</t>
  </si>
  <si>
    <t>https://www.winchester.ac.uk/about-us/sustainability-and-social-justice/</t>
  </si>
  <si>
    <t>https://www.londonmet.ac.uk/about/sustainability/</t>
  </si>
  <si>
    <t>https://www.rau.ac.uk/about/organisation/public-information/sustainability-rau</t>
  </si>
  <si>
    <t>https://www.glyndwr.ac.uk/en/AboutGlyndwrUniversity/Sustainability/</t>
  </si>
  <si>
    <t>https://www.lsbu.ac.uk/about-us/sustainability-at-lsbu</t>
  </si>
  <si>
    <t>https://www.royalholloway.ac.uk/</t>
  </si>
  <si>
    <t>https://www.kent.ac.uk/sustainability</t>
  </si>
  <si>
    <t>https://www.hope.ac.uk/gateway/sustainability/</t>
  </si>
  <si>
    <t>https://www.northumbria.ac.uk/about-us/environmental-sustainability/</t>
  </si>
  <si>
    <t>https://www.cranfield.ac.uk/about/environmental-credentials</t>
  </si>
  <si>
    <t xml:space="preserve">https://www.ntu.ac.uk/about-us/sustainability/sustainability-in-action/carbon </t>
  </si>
  <si>
    <t>https://www.dmu.ac.uk/sustainability</t>
  </si>
  <si>
    <t>http://www.st-andrews.ac.uk/about/sustainability</t>
  </si>
  <si>
    <t>http://tees.ac.uk/green</t>
  </si>
  <si>
    <t>https://www.bcu.ac.uk/about-us/corporate-information/environment-sustainability/energy-carbon</t>
  </si>
  <si>
    <t>https://www.sheffield.ac.uk/sustainability</t>
  </si>
  <si>
    <t>Harrogate College</t>
  </si>
  <si>
    <t>https://harrogate-college.ac.uk/our-green-agenda</t>
  </si>
  <si>
    <t>https://www.hull.ac.uk/special/carbon-neutral</t>
  </si>
  <si>
    <t>https://www.nwslc.ac.uk/our-commitment-to-sustainability/</t>
  </si>
  <si>
    <t>https://www.bangor.ac.uk/environment/carbon.php.en</t>
  </si>
  <si>
    <t>http://www.derby.ac.uk/about/environment/</t>
  </si>
  <si>
    <t xml:space="preserve">https://www.bhasvic.ac.uk/the-college/sustainability </t>
  </si>
  <si>
    <t>https://www.uca.ac.uk/About-Us/environment-and-sustainability/</t>
  </si>
  <si>
    <t>https://www.collyers.ac.uk/about-collyers/sustainability/</t>
  </si>
  <si>
    <t>https://ccgonline.chichester.ac.uk/mod/resource/view.php?id=88680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</si>
</sst>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7" x14ac:knownFonts="1">
    <font>
      <sz val="10"/>
      <color theme="1"/>
      <name val="Verdana"/>
      <family val="2"/>
    </font>
    <font>
      <u/>
      <sz val="10"/>
      <color theme="10"/>
      <name val="Verdana"/>
      <family val="2"/>
    </font>
    <font>
      <b/>
      <sz val="11"/>
      <color rgb="FF000000"/>
      <name val="Trebuchet MS"/>
      <family val="2"/>
    </font>
    <font>
      <sz val="11"/>
      <color theme="1"/>
      <name val="Trebuchet MS"/>
      <family val="2"/>
    </font>
    <font>
      <b/>
      <sz val="11"/>
      <color theme="1"/>
      <name val="Trebuchet MS"/>
      <family val="2"/>
    </font>
    <font>
      <sz val="10"/>
      <color theme="1"/>
      <name val="Trebuchet MS"/>
      <family val="2"/>
    </font>
    <font>
      <sz val="10"/>
      <color rgb="FF000000"/>
      <name val="Trebuchet MS"/>
      <family val="2"/>
    </font>
    <font>
      <b/>
      <sz val="11"/>
      <name val="Trebuchet MS"/>
      <family val="2"/>
    </font>
    <font>
      <sz val="11"/>
      <name val="Trebuchet MS"/>
      <family val="2"/>
    </font>
    <font>
      <b/>
      <sz val="14"/>
      <color theme="1"/>
      <name val="Trebuchet MS"/>
      <family val="2"/>
    </font>
    <font>
      <b/>
      <sz val="10"/>
      <color theme="1"/>
      <name val="Trebuchet MS"/>
      <family val="2"/>
    </font>
    <font>
      <b/>
      <sz val="12"/>
      <color theme="1"/>
      <name val="Trebuchet MS"/>
      <family val="2"/>
    </font>
    <font>
      <sz val="12"/>
      <color theme="1"/>
      <name val="Trebuchet MS"/>
      <family val="2"/>
    </font>
    <font>
      <sz val="9"/>
      <color indexed="81"/>
      <name val="Tahoma"/>
      <family val="2"/>
    </font>
    <font>
      <b/>
      <sz val="9"/>
      <color indexed="81"/>
      <name val="Tahoma"/>
      <family val="2"/>
    </font>
    <font>
      <b/>
      <sz val="9"/>
      <color theme="1"/>
      <name val="Trebuchet MS"/>
      <family val="2"/>
    </font>
    <font>
      <i/>
      <sz val="11"/>
      <color theme="1"/>
      <name val="Trebuchet MS"/>
      <family val="2"/>
    </font>
    <font>
      <i/>
      <sz val="12"/>
      <color theme="1"/>
      <name val="Trebuchet MS"/>
      <family val="2"/>
    </font>
    <font>
      <u/>
      <sz val="11"/>
      <color theme="10"/>
      <name val="Trebuchet MS"/>
      <family val="2"/>
    </font>
    <font>
      <sz val="11"/>
      <color rgb="FF000000"/>
      <name val="Trebuchet MS"/>
      <family val="2"/>
    </font>
    <font>
      <b/>
      <sz val="10"/>
      <color rgb="FF000000"/>
      <name val="Trebuchet MS"/>
      <family val="2"/>
    </font>
    <font>
      <sz val="9"/>
      <color rgb="FF000000"/>
      <name val="Trebuchet MS"/>
      <family val="2"/>
    </font>
    <font>
      <sz val="9"/>
      <color theme="1"/>
      <name val="Trebuchet MS"/>
      <family val="2"/>
    </font>
    <font>
      <sz val="9"/>
      <name val="Trebuchet MS"/>
      <family val="2"/>
    </font>
    <font>
      <u/>
      <sz val="9"/>
      <color theme="10"/>
      <name val="Trebuchet MS"/>
      <family val="2"/>
    </font>
    <font>
      <u/>
      <sz val="9"/>
      <color theme="10"/>
      <name val="Verdana"/>
      <family val="2"/>
    </font>
    <font>
      <sz val="11"/>
      <color theme="1"/>
      <name val="Verdana"/>
      <family val="2"/>
    </font>
  </fonts>
  <fills count="10">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rgb="FFB1DFE4"/>
        <bgColor indexed="64"/>
      </patternFill>
    </fill>
    <fill>
      <patternFill patternType="solid">
        <fgColor rgb="FFF6AEB1"/>
        <bgColor indexed="64"/>
      </patternFill>
    </fill>
    <fill>
      <patternFill patternType="solid">
        <fgColor rgb="FFAEF6B1"/>
        <bgColor indexed="64"/>
      </patternFill>
    </fill>
    <fill>
      <patternFill patternType="solid">
        <fgColor rgb="FFF6E77A"/>
        <bgColor indexed="64"/>
      </patternFill>
    </fill>
    <fill>
      <patternFill patternType="solid">
        <fgColor theme="6"/>
        <bgColor indexed="64"/>
      </patternFill>
    </fill>
    <fill>
      <patternFill patternType="solid">
        <fgColor theme="0" tint="-0.3499862666707357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141">
    <xf numFmtId="0" fontId="0" fillId="0" borderId="0" xfId="0"/>
    <xf numFmtId="0" fontId="3" fillId="0" borderId="0" xfId="0" applyFont="1" applyAlignment="1">
      <alignment horizontal="right" vertical="center" wrapText="1"/>
    </xf>
    <xf numFmtId="0" fontId="6" fillId="0" borderId="0" xfId="0" applyFont="1" applyFill="1" applyBorder="1" applyAlignment="1">
      <alignment horizontal="right" vertical="center" wrapText="1"/>
    </xf>
    <xf numFmtId="0" fontId="5" fillId="0" borderId="0" xfId="0" applyFont="1" applyBorder="1" applyAlignment="1">
      <alignment horizontal="right" wrapText="1"/>
    </xf>
    <xf numFmtId="0" fontId="3" fillId="0" borderId="0" xfId="0" applyFont="1" applyBorder="1" applyAlignment="1">
      <alignment horizontal="right" wrapText="1"/>
    </xf>
    <xf numFmtId="0" fontId="5" fillId="0" borderId="0" xfId="0" applyFont="1" applyAlignment="1">
      <alignment horizontal="right" wrapText="1"/>
    </xf>
    <xf numFmtId="0" fontId="4" fillId="0" borderId="0" xfId="0" applyFont="1" applyBorder="1" applyAlignment="1">
      <alignment horizontal="right" wrapText="1"/>
    </xf>
    <xf numFmtId="9" fontId="3" fillId="0" borderId="0" xfId="0" applyNumberFormat="1" applyFont="1" applyBorder="1" applyAlignment="1">
      <alignment horizontal="right" wrapText="1"/>
    </xf>
    <xf numFmtId="0" fontId="4" fillId="0" borderId="0" xfId="0" applyFont="1" applyBorder="1" applyAlignment="1">
      <alignment horizontal="center" vertical="center" wrapText="1"/>
    </xf>
    <xf numFmtId="0" fontId="3" fillId="3" borderId="0" xfId="0" applyFont="1" applyFill="1" applyAlignment="1">
      <alignment horizontal="right" vertical="center" wrapText="1"/>
    </xf>
    <xf numFmtId="0" fontId="3" fillId="0" borderId="0" xfId="0" applyFont="1" applyAlignment="1">
      <alignment horizontal="left" vertical="center" wrapText="1"/>
    </xf>
    <xf numFmtId="0" fontId="2" fillId="2" borderId="1" xfId="0" applyFont="1" applyFill="1" applyBorder="1" applyAlignment="1">
      <alignment horizontal="righ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3" fillId="0" borderId="0" xfId="0" applyFont="1" applyFill="1" applyAlignment="1">
      <alignment vertical="center" wrapText="1"/>
    </xf>
    <xf numFmtId="0" fontId="3" fillId="3" borderId="0" xfId="0" applyFont="1" applyFill="1" applyAlignment="1">
      <alignment vertical="center" wrapText="1"/>
    </xf>
    <xf numFmtId="0" fontId="7" fillId="2" borderId="1" xfId="0" applyFont="1" applyFill="1" applyBorder="1" applyAlignment="1">
      <alignment horizontal="right" vertical="center" wrapText="1"/>
    </xf>
    <xf numFmtId="0" fontId="8" fillId="3" borderId="0" xfId="0" applyFont="1" applyFill="1" applyAlignment="1">
      <alignment horizontal="right" vertical="center" wrapText="1"/>
    </xf>
    <xf numFmtId="0" fontId="3" fillId="0" borderId="0" xfId="0" applyFont="1" applyAlignment="1">
      <alignment vertical="center" wrapText="1"/>
    </xf>
    <xf numFmtId="0" fontId="3" fillId="0" borderId="0" xfId="0" applyFont="1" applyBorder="1" applyAlignment="1">
      <alignment horizontal="right"/>
    </xf>
    <xf numFmtId="0" fontId="10" fillId="0" borderId="0" xfId="0" applyFont="1" applyAlignment="1">
      <alignment horizontal="left"/>
    </xf>
    <xf numFmtId="0" fontId="5" fillId="0" borderId="0" xfId="0" applyFont="1" applyFill="1" applyAlignment="1">
      <alignment vertical="center"/>
    </xf>
    <xf numFmtId="0" fontId="0" fillId="0" borderId="0" xfId="0" applyFill="1"/>
    <xf numFmtId="0" fontId="10" fillId="0" borderId="0" xfId="0" applyFont="1" applyFill="1" applyAlignment="1">
      <alignment horizontal="left"/>
    </xf>
    <xf numFmtId="0" fontId="5" fillId="0" borderId="0" xfId="0" applyFont="1" applyFill="1" applyAlignment="1">
      <alignment horizontal="left"/>
    </xf>
    <xf numFmtId="0" fontId="5" fillId="0" borderId="0" xfId="0" applyFont="1" applyFill="1" applyBorder="1" applyAlignment="1">
      <alignment horizontal="left"/>
    </xf>
    <xf numFmtId="0" fontId="3" fillId="0" borderId="0" xfId="0" applyFont="1" applyFill="1" applyBorder="1" applyAlignment="1">
      <alignment horizontal="right" wrapText="1"/>
    </xf>
    <xf numFmtId="0" fontId="5" fillId="0" borderId="0" xfId="0" applyFont="1" applyFill="1" applyAlignment="1">
      <alignment horizontal="left" vertical="center"/>
    </xf>
    <xf numFmtId="0" fontId="0" fillId="0" borderId="0" xfId="0" applyBorder="1"/>
    <xf numFmtId="0" fontId="4" fillId="0" borderId="0" xfId="0" applyFont="1" applyFill="1" applyBorder="1" applyAlignment="1">
      <alignment horizontal="right" wrapText="1"/>
    </xf>
    <xf numFmtId="0" fontId="3" fillId="2" borderId="2" xfId="0" applyFont="1" applyFill="1" applyBorder="1" applyAlignment="1">
      <alignment vertical="center" wrapText="1"/>
    </xf>
    <xf numFmtId="0" fontId="3" fillId="2" borderId="0" xfId="0" applyFont="1" applyFill="1" applyAlignment="1">
      <alignment vertical="center" wrapText="1"/>
    </xf>
    <xf numFmtId="0" fontId="3" fillId="2" borderId="3" xfId="0" applyFont="1" applyFill="1" applyBorder="1" applyAlignment="1">
      <alignment vertical="center" wrapText="1"/>
    </xf>
    <xf numFmtId="0" fontId="9" fillId="0" borderId="0" xfId="0" applyFont="1" applyAlignment="1">
      <alignment horizontal="center" vertical="center" wrapText="1"/>
    </xf>
    <xf numFmtId="0" fontId="3" fillId="0" borderId="0" xfId="0" applyFont="1" applyAlignment="1">
      <alignment horizontal="center" vertical="center" wrapText="1"/>
    </xf>
    <xf numFmtId="0" fontId="12" fillId="0" borderId="0" xfId="0" applyFont="1" applyAlignment="1">
      <alignment wrapText="1"/>
    </xf>
    <xf numFmtId="0" fontId="12" fillId="0" borderId="0" xfId="0" applyFont="1" applyAlignment="1">
      <alignment vertical="center" wrapText="1"/>
    </xf>
    <xf numFmtId="0" fontId="12" fillId="0" borderId="0" xfId="0" applyFont="1" applyAlignment="1">
      <alignment horizontal="center" vertical="center" wrapText="1"/>
    </xf>
    <xf numFmtId="0" fontId="17" fillId="0" borderId="0" xfId="0" applyFont="1" applyAlignment="1">
      <alignment horizontal="center" vertical="center" wrapText="1"/>
    </xf>
    <xf numFmtId="0" fontId="4" fillId="0" borderId="0" xfId="0" applyFont="1" applyAlignment="1">
      <alignment horizontal="center" vertical="center" wrapText="1"/>
    </xf>
    <xf numFmtId="0" fontId="18" fillId="0" borderId="0" xfId="1" applyFont="1" applyAlignment="1">
      <alignment horizontal="center" vertical="center" wrapText="1"/>
    </xf>
    <xf numFmtId="0" fontId="3" fillId="0" borderId="0" xfId="0" applyFont="1" applyFill="1" applyAlignment="1">
      <alignment horizontal="left"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 fillId="0" borderId="0" xfId="1" applyFill="1" applyBorder="1" applyAlignment="1">
      <alignment horizontal="right" vertical="center" wrapText="1"/>
    </xf>
    <xf numFmtId="0" fontId="4" fillId="0" borderId="0" xfId="0" applyFont="1" applyFill="1" applyBorder="1" applyAlignment="1">
      <alignment horizontal="center" vertical="center" wrapText="1"/>
    </xf>
    <xf numFmtId="0" fontId="3" fillId="0" borderId="0" xfId="0" applyFont="1" applyAlignment="1">
      <alignment wrapText="1"/>
    </xf>
    <xf numFmtId="0" fontId="4" fillId="2" borderId="2" xfId="0" applyFont="1" applyFill="1" applyBorder="1" applyAlignment="1">
      <alignment vertical="center" wrapText="1"/>
    </xf>
    <xf numFmtId="0" fontId="19" fillId="2" borderId="1" xfId="0" applyFont="1" applyFill="1" applyBorder="1" applyAlignment="1">
      <alignment horizontal="center" vertical="center" wrapText="1"/>
    </xf>
    <xf numFmtId="0" fontId="4" fillId="2" borderId="4" xfId="0" applyFont="1" applyFill="1" applyBorder="1" applyAlignment="1">
      <alignment vertical="center" wrapText="1"/>
    </xf>
    <xf numFmtId="0" fontId="1" fillId="0" borderId="0" xfId="1" applyAlignment="1">
      <alignment horizontal="center" vertical="center" wrapText="1"/>
    </xf>
    <xf numFmtId="0" fontId="11" fillId="0" borderId="0" xfId="0" applyFont="1" applyBorder="1"/>
    <xf numFmtId="0" fontId="0" fillId="0" borderId="0" xfId="0" applyBorder="1" applyAlignment="1">
      <alignment horizontal="center" vertical="center"/>
    </xf>
    <xf numFmtId="0" fontId="3" fillId="2" borderId="0"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Border="1" applyAlignment="1">
      <alignment vertical="center" wrapText="1"/>
    </xf>
    <xf numFmtId="0" fontId="20" fillId="2" borderId="1" xfId="0" applyFont="1" applyFill="1" applyBorder="1" applyAlignment="1">
      <alignment horizontal="center" vertical="center" wrapText="1"/>
    </xf>
    <xf numFmtId="0" fontId="21" fillId="0" borderId="0" xfId="0" applyFont="1" applyFill="1" applyBorder="1" applyAlignment="1">
      <alignment horizontal="left" vertical="center" wrapText="1"/>
    </xf>
    <xf numFmtId="0" fontId="22" fillId="0" borderId="0" xfId="0" applyFont="1" applyBorder="1" applyAlignment="1">
      <alignment horizontal="center" vertical="center" wrapText="1"/>
    </xf>
    <xf numFmtId="0" fontId="21" fillId="0" borderId="0" xfId="0" applyFont="1" applyFill="1" applyBorder="1" applyAlignment="1">
      <alignment horizontal="center" vertical="center" wrapText="1"/>
    </xf>
    <xf numFmtId="0" fontId="23" fillId="3" borderId="0" xfId="0" applyFont="1" applyFill="1" applyBorder="1" applyAlignment="1">
      <alignment horizontal="right" vertical="center" wrapText="1"/>
    </xf>
    <xf numFmtId="0" fontId="21" fillId="0" borderId="0" xfId="0" applyFont="1" applyFill="1" applyBorder="1" applyAlignment="1">
      <alignment horizontal="right" vertical="center" wrapText="1"/>
    </xf>
    <xf numFmtId="0" fontId="21" fillId="3" borderId="0" xfId="0" applyFont="1" applyFill="1" applyBorder="1" applyAlignment="1">
      <alignment horizontal="right" vertical="center" wrapText="1"/>
    </xf>
    <xf numFmtId="0" fontId="22" fillId="0" borderId="0" xfId="0" applyFont="1" applyBorder="1" applyAlignment="1">
      <alignment horizontal="right" wrapText="1"/>
    </xf>
    <xf numFmtId="0" fontId="22" fillId="3" borderId="0" xfId="0" applyFont="1" applyFill="1" applyBorder="1" applyAlignment="1">
      <alignment horizontal="right" wrapText="1"/>
    </xf>
    <xf numFmtId="0" fontId="24" fillId="0" borderId="0" xfId="1" applyFont="1" applyFill="1" applyBorder="1" applyAlignment="1">
      <alignment horizontal="right" vertical="center" wrapText="1"/>
    </xf>
    <xf numFmtId="0" fontId="22" fillId="3" borderId="0" xfId="0" applyFont="1" applyFill="1" applyBorder="1" applyAlignment="1">
      <alignment vertical="center" wrapText="1"/>
    </xf>
    <xf numFmtId="0" fontId="22" fillId="0" borderId="0" xfId="0" applyFont="1" applyFill="1" applyBorder="1" applyAlignment="1">
      <alignment horizontal="right" vertical="center" wrapText="1"/>
    </xf>
    <xf numFmtId="0" fontId="15" fillId="4"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0" xfId="0" applyFont="1" applyFill="1" applyBorder="1" applyAlignment="1">
      <alignment horizontal="right" wrapText="1"/>
    </xf>
    <xf numFmtId="0" fontId="24" fillId="0" borderId="0" xfId="1" applyFont="1" applyBorder="1" applyAlignment="1">
      <alignment horizontal="right" wrapText="1"/>
    </xf>
    <xf numFmtId="0" fontId="25" fillId="0" borderId="0" xfId="1" applyFont="1" applyFill="1" applyBorder="1" applyAlignment="1">
      <alignment horizontal="right" vertical="center" wrapText="1"/>
    </xf>
    <xf numFmtId="0" fontId="22" fillId="0" borderId="0" xfId="0" applyFont="1" applyBorder="1" applyAlignment="1">
      <alignment wrapText="1"/>
    </xf>
    <xf numFmtId="0" fontId="3" fillId="0" borderId="0" xfId="0" applyFont="1" applyAlignment="1">
      <alignment horizontal="right"/>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3" fillId="0" borderId="0" xfId="0" applyFont="1" applyFill="1"/>
    <xf numFmtId="0" fontId="19" fillId="0" borderId="0" xfId="0" applyFont="1" applyFill="1" applyAlignment="1">
      <alignment horizontal="center" vertical="center" wrapText="1"/>
    </xf>
    <xf numFmtId="0" fontId="19" fillId="0" borderId="0" xfId="0" applyFont="1" applyFill="1" applyAlignment="1">
      <alignment horizontal="right" vertical="center" wrapText="1"/>
    </xf>
    <xf numFmtId="0" fontId="19" fillId="3" borderId="0" xfId="0" applyFont="1" applyFill="1" applyAlignment="1">
      <alignment vertical="center" wrapText="1"/>
    </xf>
    <xf numFmtId="0" fontId="19" fillId="3" borderId="0" xfId="0" applyFont="1" applyFill="1" applyAlignment="1">
      <alignment horizontal="right" vertical="center" wrapText="1"/>
    </xf>
    <xf numFmtId="0" fontId="19" fillId="0" borderId="0" xfId="0" applyFont="1" applyFill="1" applyBorder="1" applyAlignment="1">
      <alignment horizontal="right" vertical="center" wrapText="1"/>
    </xf>
    <xf numFmtId="0" fontId="19" fillId="3" borderId="0" xfId="0" applyFont="1" applyFill="1" applyBorder="1" applyAlignment="1">
      <alignment horizontal="right" vertical="center" wrapText="1"/>
    </xf>
    <xf numFmtId="0" fontId="3" fillId="0" borderId="0" xfId="0" applyFont="1" applyAlignment="1">
      <alignment horizontal="right" wrapText="1"/>
    </xf>
    <xf numFmtId="0" fontId="3" fillId="3" borderId="0" xfId="0" applyFont="1" applyFill="1" applyAlignment="1">
      <alignment horizontal="right" wrapText="1"/>
    </xf>
    <xf numFmtId="0" fontId="18" fillId="0" borderId="0" xfId="1" applyFont="1" applyFill="1" applyBorder="1" applyAlignment="1">
      <alignment horizontal="right" vertical="center" wrapText="1"/>
    </xf>
    <xf numFmtId="0" fontId="3" fillId="3" borderId="0" xfId="0" applyFont="1" applyFill="1" applyBorder="1" applyAlignment="1">
      <alignment vertical="center" wrapText="1"/>
    </xf>
    <xf numFmtId="0" fontId="3" fillId="0" borderId="0" xfId="0" applyFont="1" applyFill="1" applyBorder="1" applyAlignment="1">
      <alignment horizontal="right" vertical="center" wrapText="1"/>
    </xf>
    <xf numFmtId="0" fontId="4" fillId="4" borderId="0" xfId="0" applyFont="1" applyFill="1" applyBorder="1" applyAlignment="1">
      <alignment horizontal="center" vertical="center" wrapText="1"/>
    </xf>
    <xf numFmtId="0" fontId="3" fillId="6" borderId="0" xfId="0" applyFont="1" applyFill="1" applyAlignment="1">
      <alignment horizontal="center" vertical="center" wrapText="1"/>
    </xf>
    <xf numFmtId="10" fontId="19" fillId="0" borderId="0" xfId="0" applyNumberFormat="1" applyFont="1" applyFill="1" applyAlignment="1">
      <alignment horizontal="right" vertical="center" wrapText="1"/>
    </xf>
    <xf numFmtId="0" fontId="3" fillId="0" borderId="0" xfId="0" applyFont="1" applyFill="1" applyAlignment="1">
      <alignment horizontal="right"/>
    </xf>
    <xf numFmtId="9" fontId="19" fillId="0" borderId="0" xfId="0" applyNumberFormat="1" applyFont="1" applyFill="1" applyAlignment="1">
      <alignment horizontal="right" vertical="center" wrapText="1"/>
    </xf>
    <xf numFmtId="0" fontId="3" fillId="0" borderId="0" xfId="0" applyFont="1" applyFill="1" applyAlignment="1">
      <alignment horizontal="right" vertical="center" wrapText="1"/>
    </xf>
    <xf numFmtId="0" fontId="19" fillId="0" borderId="0" xfId="0" applyFont="1" applyFill="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horizontal="right" wrapText="1"/>
    </xf>
    <xf numFmtId="0" fontId="3" fillId="7" borderId="0" xfId="0" applyFont="1" applyFill="1" applyAlignment="1">
      <alignment horizontal="center" vertical="center" wrapText="1"/>
    </xf>
    <xf numFmtId="0" fontId="19" fillId="0" borderId="0" xfId="0" applyNumberFormat="1" applyFont="1" applyFill="1" applyBorder="1" applyAlignment="1">
      <alignment vertical="top" wrapText="1" readingOrder="1"/>
    </xf>
    <xf numFmtId="0" fontId="3" fillId="5" borderId="0" xfId="0" applyFont="1" applyFill="1" applyAlignment="1">
      <alignment horizontal="center" vertical="center" wrapText="1"/>
    </xf>
    <xf numFmtId="0" fontId="3" fillId="0" borderId="0" xfId="0" applyFont="1" applyFill="1" applyAlignment="1">
      <alignment wrapText="1"/>
    </xf>
    <xf numFmtId="0" fontId="4" fillId="0" borderId="0" xfId="0" applyFont="1" applyAlignment="1">
      <alignment wrapText="1"/>
    </xf>
    <xf numFmtId="0" fontId="3" fillId="0" borderId="0" xfId="0" applyFont="1" applyAlignment="1">
      <alignment horizontal="center" wrapText="1"/>
    </xf>
    <xf numFmtId="0" fontId="3" fillId="3" borderId="0" xfId="0" applyFont="1" applyFill="1" applyBorder="1" applyAlignment="1">
      <alignment horizontal="right" vertical="center" wrapText="1"/>
    </xf>
    <xf numFmtId="0" fontId="18" fillId="0" borderId="0" xfId="1" applyFont="1" applyFill="1" applyAlignment="1">
      <alignment horizontal="left" vertical="center" wrapText="1"/>
    </xf>
    <xf numFmtId="0" fontId="26" fillId="0" borderId="0" xfId="0" applyFont="1" applyFill="1"/>
    <xf numFmtId="0" fontId="8" fillId="0" borderId="0" xfId="1" applyFont="1" applyFill="1" applyBorder="1" applyAlignment="1">
      <alignment horizontal="right" vertical="center" wrapText="1"/>
    </xf>
    <xf numFmtId="0" fontId="1" fillId="0" borderId="0" xfId="1" applyFill="1" applyAlignment="1">
      <alignment horizontal="right"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0"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20" fillId="2" borderId="1" xfId="0" applyFont="1" applyFill="1" applyBorder="1" applyAlignment="1">
      <alignment horizontal="center" wrapText="1"/>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20" fillId="2" borderId="2" xfId="0" applyFont="1" applyFill="1" applyBorder="1" applyAlignment="1">
      <alignment horizontal="center" wrapText="1"/>
    </xf>
    <xf numFmtId="0" fontId="20" fillId="2" borderId="3" xfId="0" applyFont="1" applyFill="1" applyBorder="1" applyAlignment="1">
      <alignment horizont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cellXfs>
  <cellStyles count="2">
    <cellStyle name="Hyperlink" xfId="1" builtinId="8"/>
    <cellStyle name="Normal" xfId="0" builtinId="0"/>
  </cellStyles>
  <dxfs count="3">
    <dxf>
      <fill>
        <patternFill>
          <bgColor rgb="FFB1DFE4"/>
        </patternFill>
      </fill>
    </dxf>
    <dxf>
      <fill>
        <patternFill patternType="none">
          <bgColor auto="1"/>
        </patternFill>
      </fill>
    </dxf>
    <dxf>
      <fill>
        <patternFill>
          <bgColor rgb="FF176F90"/>
        </patternFill>
      </fill>
    </dxf>
  </dxfs>
  <tableStyles count="2" defaultTableStyle="Table CT" defaultPivotStyle="PivotStyleLight16">
    <tableStyle name="Table CT" pivot="0" count="1" xr9:uid="{936ED60D-5AD2-4426-8CD6-6DC729DF1567}">
      <tableStyleElement type="headerRow" dxfId="2"/>
    </tableStyle>
    <tableStyle name="Table SOS" pivot="0" count="2" xr9:uid="{DBBF0AC3-E4B7-44AB-ABA0-344A17925EF3}">
      <tableStyleElement type="wholeTable" dxfId="1"/>
      <tableStyleElement type="firstRowStripe" dxfId="0"/>
    </tableStyle>
  </tableStyles>
  <colors>
    <mruColors>
      <color rgb="FFEE6E60"/>
      <color rgb="FFE72D2D"/>
      <color rgb="FF176F90"/>
      <color rgb="FFB1DFE4"/>
      <color rgb="FFC1EBE7"/>
      <color rgb="FFF6AEB1"/>
      <color rgb="FFF6E77A"/>
      <color rgb="FFAEF6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01102%20carbon%20targets%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1102 carbon targets final E"/>
      <sheetName val="Leading the way in HE + FE"/>
      <sheetName val="Chart"/>
      <sheetName val="Scoring data"/>
      <sheetName val="Scoring for online + rationale"/>
      <sheetName val="Homepage text"/>
      <sheetName val="Glossary of terms"/>
    </sheetNames>
    <sheetDataSet>
      <sheetData sheetId="0"/>
      <sheetData sheetId="1"/>
      <sheetData sheetId="2"/>
      <sheetData sheetId="3">
        <row r="1">
          <cell r="Q1" t="str">
            <v>Student and staff representation</v>
          </cell>
          <cell r="R1" t="str">
            <v>Score</v>
          </cell>
        </row>
        <row r="2">
          <cell r="A2" t="str">
            <v>Zero</v>
          </cell>
          <cell r="B2">
            <v>50</v>
          </cell>
          <cell r="C2">
            <v>0.01</v>
          </cell>
          <cell r="D2">
            <v>0</v>
          </cell>
          <cell r="E2">
            <v>2019</v>
          </cell>
          <cell r="F2">
            <v>10</v>
          </cell>
          <cell r="G2" t="str">
            <v>Scope 1</v>
          </cell>
          <cell r="H2">
            <v>0</v>
          </cell>
          <cell r="M2" t="str">
            <v>Yes</v>
          </cell>
          <cell r="N2">
            <v>10</v>
          </cell>
          <cell r="O2" t="str">
            <v>Yes</v>
          </cell>
          <cell r="P2">
            <v>5</v>
          </cell>
          <cell r="Q2" t="str">
            <v>Yes</v>
          </cell>
          <cell r="R2">
            <v>5</v>
          </cell>
        </row>
        <row r="3">
          <cell r="A3" t="str">
            <v>Net zero</v>
          </cell>
          <cell r="B3">
            <v>45</v>
          </cell>
          <cell r="C3">
            <v>0.02</v>
          </cell>
          <cell r="D3">
            <v>0</v>
          </cell>
          <cell r="E3" t="str">
            <v>2019/20</v>
          </cell>
          <cell r="F3">
            <v>10</v>
          </cell>
          <cell r="G3" t="str">
            <v>Scope 1 &amp; 2</v>
          </cell>
          <cell r="H3">
            <v>5</v>
          </cell>
          <cell r="M3" t="str">
            <v>In development</v>
          </cell>
          <cell r="N3">
            <v>5</v>
          </cell>
          <cell r="O3" t="str">
            <v>No</v>
          </cell>
          <cell r="P3">
            <v>0</v>
          </cell>
          <cell r="Q3" t="str">
            <v>No</v>
          </cell>
          <cell r="R3">
            <v>0</v>
          </cell>
        </row>
        <row r="4">
          <cell r="A4" t="str">
            <v>Carbon neutral</v>
          </cell>
          <cell r="B4">
            <v>40</v>
          </cell>
          <cell r="C4">
            <v>0.03</v>
          </cell>
          <cell r="D4">
            <v>0</v>
          </cell>
          <cell r="E4">
            <v>2020</v>
          </cell>
          <cell r="F4">
            <v>10</v>
          </cell>
          <cell r="G4" t="str">
            <v>Scope 1, 2 &amp; 3</v>
          </cell>
          <cell r="H4">
            <v>20</v>
          </cell>
          <cell r="M4" t="str">
            <v>N/A</v>
          </cell>
          <cell r="N4">
            <v>0</v>
          </cell>
          <cell r="O4" t="str">
            <v>N/A</v>
          </cell>
          <cell r="P4">
            <v>0</v>
          </cell>
          <cell r="Q4" t="str">
            <v>N/A</v>
          </cell>
          <cell r="R4">
            <v>0</v>
          </cell>
        </row>
        <row r="5">
          <cell r="A5" t="str">
            <v>Reduction (absolute)</v>
          </cell>
          <cell r="B5">
            <v>25</v>
          </cell>
          <cell r="C5">
            <v>0.04</v>
          </cell>
          <cell r="D5">
            <v>0</v>
          </cell>
          <cell r="E5" t="str">
            <v>2020/21</v>
          </cell>
          <cell r="F5">
            <v>10</v>
          </cell>
          <cell r="G5" t="str">
            <v>Scope 1, 2 &amp; some 3</v>
          </cell>
          <cell r="H5">
            <v>15</v>
          </cell>
          <cell r="M5" t="str">
            <v>No</v>
          </cell>
          <cell r="N5">
            <v>0</v>
          </cell>
        </row>
        <row r="6">
          <cell r="A6" t="str">
            <v>Reduction</v>
          </cell>
          <cell r="B6">
            <v>20</v>
          </cell>
          <cell r="C6">
            <v>0.05</v>
          </cell>
          <cell r="D6">
            <v>0</v>
          </cell>
          <cell r="E6">
            <v>2021</v>
          </cell>
          <cell r="F6">
            <v>10</v>
          </cell>
          <cell r="G6" t="str">
            <v>N/A</v>
          </cell>
          <cell r="H6">
            <v>0</v>
          </cell>
        </row>
        <row r="7">
          <cell r="A7" t="str">
            <v>N/A</v>
          </cell>
          <cell r="B7">
            <v>0</v>
          </cell>
          <cell r="C7">
            <v>0.06</v>
          </cell>
          <cell r="D7">
            <v>0</v>
          </cell>
          <cell r="E7" t="str">
            <v>2021/22</v>
          </cell>
          <cell r="F7">
            <v>10</v>
          </cell>
        </row>
        <row r="8">
          <cell r="C8">
            <v>7.0000000000000007E-2</v>
          </cell>
          <cell r="D8">
            <v>0</v>
          </cell>
          <cell r="E8">
            <v>2022</v>
          </cell>
          <cell r="F8">
            <v>10</v>
          </cell>
        </row>
        <row r="9">
          <cell r="C9">
            <v>0.08</v>
          </cell>
          <cell r="D9">
            <v>0</v>
          </cell>
          <cell r="E9" t="str">
            <v>2022/23</v>
          </cell>
          <cell r="F9">
            <v>10</v>
          </cell>
        </row>
        <row r="10">
          <cell r="C10">
            <v>0.09</v>
          </cell>
          <cell r="D10">
            <v>0</v>
          </cell>
          <cell r="E10">
            <v>2023</v>
          </cell>
          <cell r="F10">
            <v>10</v>
          </cell>
        </row>
        <row r="11">
          <cell r="C11">
            <v>0.1</v>
          </cell>
          <cell r="D11">
            <v>0</v>
          </cell>
          <cell r="E11" t="str">
            <v>2023/24</v>
          </cell>
          <cell r="F11">
            <v>10</v>
          </cell>
        </row>
        <row r="12">
          <cell r="C12">
            <v>0.11</v>
          </cell>
          <cell r="D12">
            <v>0</v>
          </cell>
          <cell r="E12">
            <v>2024</v>
          </cell>
          <cell r="F12">
            <v>10</v>
          </cell>
        </row>
        <row r="13">
          <cell r="C13">
            <v>0.12</v>
          </cell>
          <cell r="D13">
            <v>0</v>
          </cell>
          <cell r="E13" t="str">
            <v>2024/25</v>
          </cell>
          <cell r="F13">
            <v>10</v>
          </cell>
        </row>
        <row r="14">
          <cell r="C14">
            <v>0.13</v>
          </cell>
          <cell r="D14">
            <v>0</v>
          </cell>
          <cell r="E14">
            <v>2025</v>
          </cell>
          <cell r="F14">
            <v>10</v>
          </cell>
        </row>
        <row r="15">
          <cell r="C15">
            <v>0.14000000000000001</v>
          </cell>
          <cell r="D15">
            <v>0</v>
          </cell>
          <cell r="E15" t="str">
            <v>2025/26</v>
          </cell>
          <cell r="F15">
            <v>10</v>
          </cell>
        </row>
        <row r="16">
          <cell r="C16">
            <v>0.15</v>
          </cell>
          <cell r="D16">
            <v>0</v>
          </cell>
          <cell r="E16">
            <v>2026</v>
          </cell>
          <cell r="F16">
            <v>10</v>
          </cell>
        </row>
        <row r="17">
          <cell r="C17">
            <v>0.16</v>
          </cell>
          <cell r="D17">
            <v>0</v>
          </cell>
          <cell r="E17" t="str">
            <v>2026/27</v>
          </cell>
          <cell r="F17">
            <v>10</v>
          </cell>
        </row>
        <row r="18">
          <cell r="C18">
            <v>0.17</v>
          </cell>
          <cell r="D18">
            <v>0</v>
          </cell>
          <cell r="E18">
            <v>2027</v>
          </cell>
          <cell r="F18">
            <v>10</v>
          </cell>
        </row>
        <row r="19">
          <cell r="C19">
            <v>0.18</v>
          </cell>
          <cell r="D19">
            <v>0</v>
          </cell>
          <cell r="E19" t="str">
            <v>2027/28</v>
          </cell>
          <cell r="F19">
            <v>10</v>
          </cell>
        </row>
        <row r="20">
          <cell r="C20">
            <v>0.19</v>
          </cell>
          <cell r="D20">
            <v>0</v>
          </cell>
          <cell r="E20">
            <v>2028</v>
          </cell>
          <cell r="F20">
            <v>10</v>
          </cell>
        </row>
        <row r="21">
          <cell r="C21">
            <v>0.2</v>
          </cell>
          <cell r="D21">
            <v>0</v>
          </cell>
          <cell r="E21" t="str">
            <v>2028/29</v>
          </cell>
          <cell r="F21">
            <v>10</v>
          </cell>
        </row>
        <row r="22">
          <cell r="C22">
            <v>0.21</v>
          </cell>
          <cell r="D22">
            <v>0</v>
          </cell>
          <cell r="E22">
            <v>2029</v>
          </cell>
          <cell r="F22">
            <v>10</v>
          </cell>
        </row>
        <row r="23">
          <cell r="C23">
            <v>0.22</v>
          </cell>
          <cell r="D23">
            <v>0</v>
          </cell>
          <cell r="E23" t="str">
            <v>2029/30</v>
          </cell>
          <cell r="F23">
            <v>10</v>
          </cell>
        </row>
        <row r="24">
          <cell r="C24">
            <v>0.23</v>
          </cell>
          <cell r="D24">
            <v>0</v>
          </cell>
          <cell r="E24">
            <v>2030</v>
          </cell>
          <cell r="F24">
            <v>10</v>
          </cell>
        </row>
        <row r="25">
          <cell r="C25">
            <v>0.24</v>
          </cell>
          <cell r="D25">
            <v>0</v>
          </cell>
          <cell r="E25" t="str">
            <v>2030/31</v>
          </cell>
          <cell r="F25">
            <v>8</v>
          </cell>
        </row>
        <row r="26">
          <cell r="C26">
            <v>0.25</v>
          </cell>
          <cell r="D26">
            <v>0</v>
          </cell>
          <cell r="E26">
            <v>2031</v>
          </cell>
          <cell r="F26">
            <v>8</v>
          </cell>
        </row>
        <row r="27">
          <cell r="C27">
            <v>0.26</v>
          </cell>
          <cell r="D27">
            <v>0</v>
          </cell>
          <cell r="E27" t="str">
            <v>2031/32</v>
          </cell>
          <cell r="F27">
            <v>8</v>
          </cell>
        </row>
        <row r="28">
          <cell r="C28">
            <v>0.27</v>
          </cell>
          <cell r="D28">
            <v>0</v>
          </cell>
          <cell r="E28">
            <v>2032</v>
          </cell>
          <cell r="F28">
            <v>8</v>
          </cell>
        </row>
        <row r="29">
          <cell r="C29">
            <v>0.28000000000000003</v>
          </cell>
          <cell r="D29">
            <v>0</v>
          </cell>
          <cell r="E29" t="str">
            <v>2032/33</v>
          </cell>
          <cell r="F29">
            <v>8</v>
          </cell>
        </row>
        <row r="30">
          <cell r="C30">
            <v>0.28999999999999998</v>
          </cell>
          <cell r="D30">
            <v>0</v>
          </cell>
          <cell r="E30">
            <v>2033</v>
          </cell>
          <cell r="F30">
            <v>8</v>
          </cell>
        </row>
        <row r="31">
          <cell r="C31">
            <v>0.3</v>
          </cell>
          <cell r="D31">
            <v>2</v>
          </cell>
          <cell r="E31" t="str">
            <v>2033/34</v>
          </cell>
          <cell r="F31">
            <v>8</v>
          </cell>
        </row>
        <row r="32">
          <cell r="C32">
            <v>0.31</v>
          </cell>
          <cell r="D32">
            <v>2</v>
          </cell>
          <cell r="E32">
            <v>2034</v>
          </cell>
          <cell r="F32">
            <v>8</v>
          </cell>
        </row>
        <row r="33">
          <cell r="C33">
            <v>0.32</v>
          </cell>
          <cell r="D33">
            <v>2</v>
          </cell>
          <cell r="E33" t="str">
            <v>2034/35</v>
          </cell>
          <cell r="F33">
            <v>8</v>
          </cell>
        </row>
        <row r="34">
          <cell r="C34">
            <v>0.33</v>
          </cell>
          <cell r="D34">
            <v>2</v>
          </cell>
          <cell r="E34">
            <v>2035</v>
          </cell>
          <cell r="F34">
            <v>8</v>
          </cell>
        </row>
        <row r="35">
          <cell r="C35">
            <v>0.34</v>
          </cell>
          <cell r="D35">
            <v>2</v>
          </cell>
          <cell r="E35" t="str">
            <v>2035/36</v>
          </cell>
          <cell r="F35">
            <v>6</v>
          </cell>
        </row>
        <row r="36">
          <cell r="C36">
            <v>0.35</v>
          </cell>
          <cell r="D36">
            <v>2</v>
          </cell>
          <cell r="E36">
            <v>2036</v>
          </cell>
          <cell r="F36">
            <v>6</v>
          </cell>
        </row>
        <row r="37">
          <cell r="C37">
            <v>0.36</v>
          </cell>
          <cell r="D37">
            <v>2</v>
          </cell>
          <cell r="E37" t="str">
            <v>2036/37</v>
          </cell>
          <cell r="F37">
            <v>6</v>
          </cell>
        </row>
        <row r="38">
          <cell r="C38">
            <v>0.37</v>
          </cell>
          <cell r="D38">
            <v>2</v>
          </cell>
          <cell r="E38">
            <v>2037</v>
          </cell>
          <cell r="F38">
            <v>6</v>
          </cell>
        </row>
        <row r="39">
          <cell r="C39">
            <v>0.38</v>
          </cell>
          <cell r="D39">
            <v>2</v>
          </cell>
          <cell r="E39" t="str">
            <v>2037/38</v>
          </cell>
          <cell r="F39">
            <v>6</v>
          </cell>
        </row>
        <row r="40">
          <cell r="C40">
            <v>0.39</v>
          </cell>
          <cell r="D40">
            <v>2</v>
          </cell>
          <cell r="E40">
            <v>2038</v>
          </cell>
          <cell r="F40">
            <v>6</v>
          </cell>
        </row>
        <row r="41">
          <cell r="C41">
            <v>0.4</v>
          </cell>
          <cell r="D41">
            <v>4</v>
          </cell>
          <cell r="E41" t="str">
            <v>2038/39</v>
          </cell>
          <cell r="F41">
            <v>6</v>
          </cell>
        </row>
        <row r="42">
          <cell r="C42">
            <v>0.41</v>
          </cell>
          <cell r="D42">
            <v>4</v>
          </cell>
          <cell r="E42">
            <v>2039</v>
          </cell>
          <cell r="F42">
            <v>6</v>
          </cell>
        </row>
        <row r="43">
          <cell r="C43">
            <v>0.42</v>
          </cell>
          <cell r="D43">
            <v>4</v>
          </cell>
          <cell r="E43" t="str">
            <v>2039/40</v>
          </cell>
          <cell r="F43">
            <v>6</v>
          </cell>
        </row>
        <row r="44">
          <cell r="C44">
            <v>0.43</v>
          </cell>
          <cell r="D44">
            <v>4</v>
          </cell>
          <cell r="E44">
            <v>2040</v>
          </cell>
          <cell r="F44">
            <v>6</v>
          </cell>
        </row>
        <row r="45">
          <cell r="C45">
            <v>0.44</v>
          </cell>
          <cell r="D45">
            <v>4</v>
          </cell>
          <cell r="E45" t="str">
            <v>2040/41</v>
          </cell>
          <cell r="F45">
            <v>4</v>
          </cell>
        </row>
        <row r="46">
          <cell r="C46">
            <v>0.45</v>
          </cell>
          <cell r="D46">
            <v>4</v>
          </cell>
          <cell r="E46">
            <v>2041</v>
          </cell>
          <cell r="F46">
            <v>4</v>
          </cell>
        </row>
        <row r="47">
          <cell r="C47">
            <v>0.46</v>
          </cell>
          <cell r="D47">
            <v>4</v>
          </cell>
          <cell r="E47" t="str">
            <v>2041/42</v>
          </cell>
          <cell r="F47">
            <v>4</v>
          </cell>
        </row>
        <row r="48">
          <cell r="C48">
            <v>0.47</v>
          </cell>
          <cell r="D48">
            <v>4</v>
          </cell>
          <cell r="E48">
            <v>2042</v>
          </cell>
          <cell r="F48">
            <v>4</v>
          </cell>
        </row>
        <row r="49">
          <cell r="C49">
            <v>0.48</v>
          </cell>
          <cell r="D49">
            <v>4</v>
          </cell>
          <cell r="E49" t="str">
            <v>2042/43</v>
          </cell>
          <cell r="F49">
            <v>4</v>
          </cell>
        </row>
        <row r="50">
          <cell r="C50">
            <v>0.49</v>
          </cell>
          <cell r="D50">
            <v>4</v>
          </cell>
          <cell r="E50">
            <v>2043</v>
          </cell>
          <cell r="F50">
            <v>4</v>
          </cell>
        </row>
        <row r="51">
          <cell r="C51">
            <v>0.5</v>
          </cell>
          <cell r="D51">
            <v>6</v>
          </cell>
          <cell r="E51" t="str">
            <v>2043/44</v>
          </cell>
          <cell r="F51">
            <v>4</v>
          </cell>
        </row>
        <row r="52">
          <cell r="C52">
            <v>0.51</v>
          </cell>
          <cell r="D52">
            <v>6</v>
          </cell>
          <cell r="E52">
            <v>2044</v>
          </cell>
          <cell r="F52">
            <v>4</v>
          </cell>
        </row>
        <row r="53">
          <cell r="C53">
            <v>0.52</v>
          </cell>
          <cell r="D53">
            <v>6</v>
          </cell>
          <cell r="E53" t="str">
            <v>2044/45</v>
          </cell>
          <cell r="F53">
            <v>4</v>
          </cell>
        </row>
        <row r="54">
          <cell r="C54">
            <v>0.53</v>
          </cell>
          <cell r="D54">
            <v>6</v>
          </cell>
          <cell r="E54">
            <v>2045</v>
          </cell>
          <cell r="F54">
            <v>4</v>
          </cell>
        </row>
        <row r="55">
          <cell r="C55">
            <v>0.54</v>
          </cell>
          <cell r="D55">
            <v>6</v>
          </cell>
          <cell r="E55" t="str">
            <v>2045/46</v>
          </cell>
          <cell r="F55">
            <v>2</v>
          </cell>
        </row>
        <row r="56">
          <cell r="C56">
            <v>0.55000000000000004</v>
          </cell>
          <cell r="D56">
            <v>6</v>
          </cell>
          <cell r="E56">
            <v>2046</v>
          </cell>
          <cell r="F56">
            <v>2</v>
          </cell>
        </row>
        <row r="57">
          <cell r="C57">
            <v>0.56000000000000005</v>
          </cell>
          <cell r="D57">
            <v>6</v>
          </cell>
          <cell r="E57" t="str">
            <v>2046/47</v>
          </cell>
          <cell r="F57">
            <v>2</v>
          </cell>
        </row>
        <row r="58">
          <cell r="C58">
            <v>0.56999999999999995</v>
          </cell>
          <cell r="D58">
            <v>6</v>
          </cell>
          <cell r="E58">
            <v>2047</v>
          </cell>
          <cell r="F58">
            <v>2</v>
          </cell>
        </row>
        <row r="59">
          <cell r="C59">
            <v>0.57999999999999996</v>
          </cell>
          <cell r="D59">
            <v>6</v>
          </cell>
          <cell r="E59" t="str">
            <v>2047/48</v>
          </cell>
          <cell r="F59">
            <v>2</v>
          </cell>
        </row>
        <row r="60">
          <cell r="C60">
            <v>0.59</v>
          </cell>
          <cell r="D60">
            <v>6</v>
          </cell>
          <cell r="E60">
            <v>2048</v>
          </cell>
          <cell r="F60">
            <v>2</v>
          </cell>
        </row>
        <row r="61">
          <cell r="C61">
            <v>0.6</v>
          </cell>
          <cell r="D61">
            <v>8</v>
          </cell>
          <cell r="E61" t="str">
            <v>2048/49</v>
          </cell>
          <cell r="F61">
            <v>2</v>
          </cell>
        </row>
        <row r="62">
          <cell r="C62">
            <v>0.61</v>
          </cell>
          <cell r="D62">
            <v>8</v>
          </cell>
          <cell r="E62">
            <v>2049</v>
          </cell>
          <cell r="F62">
            <v>2</v>
          </cell>
        </row>
        <row r="63">
          <cell r="C63">
            <v>0.62</v>
          </cell>
          <cell r="D63">
            <v>8</v>
          </cell>
          <cell r="E63" t="str">
            <v>2049/50</v>
          </cell>
          <cell r="F63">
            <v>2</v>
          </cell>
        </row>
        <row r="64">
          <cell r="C64">
            <v>0.63</v>
          </cell>
          <cell r="D64">
            <v>8</v>
          </cell>
          <cell r="E64">
            <v>2050</v>
          </cell>
          <cell r="F64">
            <v>2</v>
          </cell>
        </row>
        <row r="65">
          <cell r="C65">
            <v>0.64</v>
          </cell>
          <cell r="D65">
            <v>8</v>
          </cell>
          <cell r="E65" t="str">
            <v>N/A</v>
          </cell>
          <cell r="F65">
            <v>0</v>
          </cell>
        </row>
        <row r="66">
          <cell r="C66">
            <v>0.65</v>
          </cell>
          <cell r="D66">
            <v>8</v>
          </cell>
        </row>
        <row r="67">
          <cell r="C67">
            <v>0.66</v>
          </cell>
          <cell r="D67">
            <v>8</v>
          </cell>
        </row>
        <row r="68">
          <cell r="C68">
            <v>0.67</v>
          </cell>
          <cell r="D68">
            <v>8</v>
          </cell>
        </row>
        <row r="69">
          <cell r="C69">
            <v>0.68</v>
          </cell>
          <cell r="D69">
            <v>8</v>
          </cell>
        </row>
        <row r="70">
          <cell r="C70">
            <v>0.69</v>
          </cell>
          <cell r="D70">
            <v>8</v>
          </cell>
        </row>
        <row r="71">
          <cell r="C71">
            <v>0.7</v>
          </cell>
          <cell r="D71">
            <v>10</v>
          </cell>
        </row>
        <row r="72">
          <cell r="C72">
            <v>0.71</v>
          </cell>
          <cell r="D72">
            <v>10</v>
          </cell>
        </row>
        <row r="73">
          <cell r="C73">
            <v>0.72</v>
          </cell>
          <cell r="D73">
            <v>10</v>
          </cell>
        </row>
        <row r="74">
          <cell r="C74">
            <v>0.73</v>
          </cell>
          <cell r="D74">
            <v>10</v>
          </cell>
        </row>
        <row r="75">
          <cell r="C75">
            <v>0.74</v>
          </cell>
          <cell r="D75">
            <v>10</v>
          </cell>
        </row>
        <row r="76">
          <cell r="C76">
            <v>0.75</v>
          </cell>
          <cell r="D76">
            <v>10</v>
          </cell>
        </row>
        <row r="77">
          <cell r="C77">
            <v>0.76</v>
          </cell>
          <cell r="D77">
            <v>10</v>
          </cell>
        </row>
        <row r="78">
          <cell r="C78">
            <v>0.77</v>
          </cell>
          <cell r="D78">
            <v>10</v>
          </cell>
        </row>
        <row r="79">
          <cell r="C79">
            <v>0.78</v>
          </cell>
          <cell r="D79">
            <v>10</v>
          </cell>
        </row>
        <row r="80">
          <cell r="C80">
            <v>0.79</v>
          </cell>
          <cell r="D80">
            <v>10</v>
          </cell>
        </row>
        <row r="81">
          <cell r="C81">
            <v>0.8</v>
          </cell>
          <cell r="D81">
            <v>12</v>
          </cell>
        </row>
        <row r="82">
          <cell r="C82">
            <v>0.81</v>
          </cell>
          <cell r="D82">
            <v>12</v>
          </cell>
        </row>
        <row r="83">
          <cell r="C83">
            <v>0.82</v>
          </cell>
          <cell r="D83">
            <v>12</v>
          </cell>
        </row>
        <row r="84">
          <cell r="C84">
            <v>0.83</v>
          </cell>
          <cell r="D84">
            <v>12</v>
          </cell>
        </row>
        <row r="85">
          <cell r="C85">
            <v>0.84</v>
          </cell>
          <cell r="D85">
            <v>12</v>
          </cell>
        </row>
        <row r="86">
          <cell r="C86">
            <v>0.85</v>
          </cell>
          <cell r="D86">
            <v>12</v>
          </cell>
        </row>
        <row r="87">
          <cell r="C87">
            <v>0.86</v>
          </cell>
          <cell r="D87">
            <v>12</v>
          </cell>
        </row>
        <row r="88">
          <cell r="C88">
            <v>0.87</v>
          </cell>
          <cell r="D88">
            <v>12</v>
          </cell>
        </row>
        <row r="89">
          <cell r="C89">
            <v>0.88</v>
          </cell>
          <cell r="D89">
            <v>12</v>
          </cell>
        </row>
        <row r="90">
          <cell r="C90">
            <v>0.89</v>
          </cell>
          <cell r="D90">
            <v>12</v>
          </cell>
        </row>
        <row r="91">
          <cell r="C91">
            <v>0.9</v>
          </cell>
          <cell r="D91">
            <v>14</v>
          </cell>
        </row>
        <row r="92">
          <cell r="C92">
            <v>0.91</v>
          </cell>
          <cell r="D92">
            <v>14</v>
          </cell>
        </row>
        <row r="93">
          <cell r="C93">
            <v>0.92</v>
          </cell>
          <cell r="D93">
            <v>14</v>
          </cell>
        </row>
        <row r="94">
          <cell r="C94">
            <v>0.93</v>
          </cell>
          <cell r="D94">
            <v>14</v>
          </cell>
        </row>
        <row r="95">
          <cell r="C95">
            <v>0.94</v>
          </cell>
          <cell r="D95">
            <v>14</v>
          </cell>
        </row>
        <row r="96">
          <cell r="C96">
            <v>0.95</v>
          </cell>
          <cell r="D96">
            <v>14</v>
          </cell>
        </row>
        <row r="97">
          <cell r="C97">
            <v>0.96</v>
          </cell>
          <cell r="D97">
            <v>14</v>
          </cell>
        </row>
        <row r="98">
          <cell r="C98">
            <v>0.97</v>
          </cell>
          <cell r="D98">
            <v>14</v>
          </cell>
        </row>
        <row r="99">
          <cell r="C99">
            <v>0.98</v>
          </cell>
          <cell r="D99">
            <v>14</v>
          </cell>
        </row>
        <row r="100">
          <cell r="C100">
            <v>0.99</v>
          </cell>
          <cell r="D100">
            <v>14</v>
          </cell>
        </row>
        <row r="101">
          <cell r="C101">
            <v>1</v>
          </cell>
          <cell r="D101" t="str">
            <v>ERROR</v>
          </cell>
        </row>
        <row r="102">
          <cell r="C102" t="str">
            <v>N/A</v>
          </cell>
          <cell r="D102">
            <v>0</v>
          </cell>
        </row>
      </sheetData>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kingston.ac.uk/aboutkingstonuniversity/campus-development/energy/" TargetMode="External"/><Relationship Id="rId21" Type="http://schemas.openxmlformats.org/officeDocument/2006/relationships/hyperlink" Target="https://www.glos.ac.uk/information/knowledge-base/carbon-net-zero-strategy-2021-2030/" TargetMode="External"/><Relationship Id="rId42" Type="http://schemas.openxmlformats.org/officeDocument/2006/relationships/hyperlink" Target="https://www.surrey.ac.uk/sites/default/files/2020-04/net-zero-carbon-target-full-details.pdf" TargetMode="External"/><Relationship Id="rId47" Type="http://schemas.openxmlformats.org/officeDocument/2006/relationships/hyperlink" Target="https://www.strath.ac.uk/professionalservices/sustainablestrathclyde/" TargetMode="External"/><Relationship Id="rId63" Type="http://schemas.openxmlformats.org/officeDocument/2006/relationships/hyperlink" Target="https://www.bristol.ac.uk/green/zero-carbon-bristol/our-8-point-plan-for-zero-carbon/,https:/www.bristol.ac.uk/media-library/sites/green/documents/policy/Carbon%20&amp;%20Water%20Strategy%202017-11-01.pdf" TargetMode="External"/><Relationship Id="rId68" Type="http://schemas.openxmlformats.org/officeDocument/2006/relationships/hyperlink" Target="https://bcuassets.blob.core.windows.net/docs/BCU%20Carbon%20Management%20Plan%202012.pdf" TargetMode="External"/><Relationship Id="rId2" Type="http://schemas.openxmlformats.org/officeDocument/2006/relationships/hyperlink" Target="https://www.dur.ac.uk/resources/greenspace/policies/EnvironmentalSustainabilityActionPlanFinalUpdatefor2018-19xlsx.pdf" TargetMode="External"/><Relationship Id="rId16" Type="http://schemas.openxmlformats.org/officeDocument/2006/relationships/hyperlink" Target="https://www.herts.ac.uk/about-us/environment-and-sustainability/carbon-management" TargetMode="External"/><Relationship Id="rId29" Type="http://schemas.openxmlformats.org/officeDocument/2006/relationships/hyperlink" Target="http://www1.newman.ac.uk/files/w3/info/pdf/CarbonManagementPlanApril2011.pdf?q=554" TargetMode="External"/><Relationship Id="rId11" Type="http://schemas.openxmlformats.org/officeDocument/2006/relationships/hyperlink" Target="https://www.uel.ac.uk/wwwmedia/uel/migratedcontent/greenthing/documents/V1.4UELCarbonManagementPlan23052012.pdf" TargetMode="External"/><Relationship Id="rId24" Type="http://schemas.openxmlformats.org/officeDocument/2006/relationships/hyperlink" Target="https://www.northampton.ac.uk/about-us/governance-and-management/sustainability/carbon-management-plan/" TargetMode="External"/><Relationship Id="rId32" Type="http://schemas.openxmlformats.org/officeDocument/2006/relationships/hyperlink" Target="https://bucks.ac.uk/__data/assets/pdf_file/0017/13238/Carbon-Management-Implementation-Plan-2016-2021.pdf" TargetMode="External"/><Relationship Id="rId37" Type="http://schemas.openxmlformats.org/officeDocument/2006/relationships/hyperlink" Target="http://www.arcs.qmul.ac.uk/media/arcs/policyzone/Carbon-Management-and-Implementation-Plan.pdf" TargetMode="External"/><Relationship Id="rId40" Type="http://schemas.openxmlformats.org/officeDocument/2006/relationships/hyperlink" Target="https://www.roehampton.ac.uk/globalassets/documents/corporate-information/policies/roehampton20university20carbon20management20strategy20and20implementation20plan20201120-202020_march202011.pdf" TargetMode="External"/><Relationship Id="rId45" Type="http://schemas.openxmlformats.org/officeDocument/2006/relationships/hyperlink" Target="https://beta.salford.ac.uk/environmental-sustainability/carbon-energy-and-water" TargetMode="External"/><Relationship Id="rId53" Type="http://schemas.openxmlformats.org/officeDocument/2006/relationships/hyperlink" Target="https://www.hw.ac.uk/documents/carbon-management-plan.pdf" TargetMode="External"/><Relationship Id="rId58" Type="http://schemas.openxmlformats.org/officeDocument/2006/relationships/hyperlink" Target="https://www.leedsbeckett.ac.uk/-/media/files/about/sustainability/191017carbonmanagementstrategy.pdf?la=en" TargetMode="External"/><Relationship Id="rId66" Type="http://schemas.openxmlformats.org/officeDocument/2006/relationships/hyperlink" Target="https://www.harper-adams.ac.uk/general/governance/display-file.cfm?file=Carbon%20Management%20Plan%202020-2025.pdf&amp;folder=section5" TargetMode="External"/><Relationship Id="rId5" Type="http://schemas.openxmlformats.org/officeDocument/2006/relationships/hyperlink" Target="http://www.greensuffolk.org/assets/Greenest-County/SCCP/Climate-Change/Suffolk-Climate-Action-Plan-3.pdf" TargetMode="External"/><Relationship Id="rId61" Type="http://schemas.openxmlformats.org/officeDocument/2006/relationships/hyperlink" Target="https://www.bath.ac.uk/announcements/university-of-bath-adopts-climate-action-framework-principles-and-declares-a-climate-emergency/" TargetMode="External"/><Relationship Id="rId19" Type="http://schemas.openxmlformats.org/officeDocument/2006/relationships/hyperlink" Target="https://www.cumbria.ac.uk/media/university-of-cumbria-website/content-assets/fm/documents/environmentsustainability/CarbonManagementPlan.pdf" TargetMode="External"/><Relationship Id="rId14" Type="http://schemas.openxmlformats.org/officeDocument/2006/relationships/hyperlink" Target="https://estates.lincoln.ac.uk/sustainability/energy-and-carbon-management/" TargetMode="External"/><Relationship Id="rId22" Type="http://schemas.openxmlformats.org/officeDocument/2006/relationships/hyperlink" Target="https://www.sussex.ac.uk/webteam/gateway/file.php?name=carbon-management-plan-february-2012.pdf&amp;site=442" TargetMode="External"/><Relationship Id="rId27" Type="http://schemas.openxmlformats.org/officeDocument/2006/relationships/hyperlink" Target="https://www.sruc.ac.uk/info/120477/carbon_and_resource_efficiency" TargetMode="External"/><Relationship Id="rId30" Type="http://schemas.openxmlformats.org/officeDocument/2006/relationships/hyperlink" Target="https://www.edgehill.ac.uk/documents/carbon-management-plan/" TargetMode="External"/><Relationship Id="rId35" Type="http://schemas.openxmlformats.org/officeDocument/2006/relationships/hyperlink" Target="http://www.qub.ac.uk/directorates/EstatesDirectorate/Services/SustainabilityatQueens/Filestore/Filetoupload,919200,en.pdf" TargetMode="External"/><Relationship Id="rId43" Type="http://schemas.openxmlformats.org/officeDocument/2006/relationships/hyperlink" Target="https://www.hope.ac.uk/gateway/sustainability/carbonmanagement/" TargetMode="External"/><Relationship Id="rId48" Type="http://schemas.openxmlformats.org/officeDocument/2006/relationships/hyperlink" Target="https://estates.southwales.ac.uk/sustainability/comming-soon/" TargetMode="External"/><Relationship Id="rId56" Type="http://schemas.openxmlformats.org/officeDocument/2006/relationships/hyperlink" Target="https://www.lshtm.ac.uk/aboutus/introducing/environmental-sustainability" TargetMode="External"/><Relationship Id="rId64" Type="http://schemas.openxmlformats.org/officeDocument/2006/relationships/hyperlink" Target="https://www.ntu.ac.uk/about-us/sustainability/sustainability-in-action/carbon" TargetMode="External"/><Relationship Id="rId69" Type="http://schemas.openxmlformats.org/officeDocument/2006/relationships/hyperlink" Target="https://www.gla.ac.uk/myglasgow/sustainability/glasgowgreen/" TargetMode="External"/><Relationship Id="rId8" Type="http://schemas.openxmlformats.org/officeDocument/2006/relationships/hyperlink" Target="https://www.uws.ac.uk/media/4080/uws_sus_plan_2016-2020.pdf" TargetMode="External"/><Relationship Id="rId51" Type="http://schemas.openxmlformats.org/officeDocument/2006/relationships/hyperlink" Target="https://www.environment.admin.cam.ac.uk/files/carbon_reduction_strategy_2020_update.pdf" TargetMode="External"/><Relationship Id="rId72" Type="http://schemas.openxmlformats.org/officeDocument/2006/relationships/vmlDrawing" Target="../drawings/vmlDrawing1.vml"/><Relationship Id="rId3" Type="http://schemas.openxmlformats.org/officeDocument/2006/relationships/hyperlink" Target="https://www.cardiffmet.ac.uk/about/sustainability/Pages/Policies,-Strategies-and-Plans.aspx" TargetMode="External"/><Relationship Id="rId12" Type="http://schemas.openxmlformats.org/officeDocument/2006/relationships/hyperlink" Target="https://www.shu.ac.uk/about-us/sustainability/policy-planning-and-reporting" TargetMode="External"/><Relationship Id="rId17" Type="http://schemas.openxmlformats.org/officeDocument/2006/relationships/hyperlink" Target="https://mailchi.mp/1a8ed36c6c6c/freedomwithinaframeworkandfuturewaysofworking-1067586?e=953e22d0f8" TargetMode="External"/><Relationship Id="rId25" Type="http://schemas.openxmlformats.org/officeDocument/2006/relationships/hyperlink" Target="https://www.leeds-art.ac.uk/media/1541/carbon-management-plan.pdf" TargetMode="External"/><Relationship Id="rId33" Type="http://schemas.openxmlformats.org/officeDocument/2006/relationships/hyperlink" Target="https://www.coventry.ac.uk/globalassets/media/global/06-life-on-campus-section-assets/coventry-university-carbon-management-plan-2018.pdf" TargetMode="External"/><Relationship Id="rId38" Type="http://schemas.openxmlformats.org/officeDocument/2006/relationships/hyperlink" Target="https://www.ucb.ac.uk/media/vjhd05sb/carbon-management-plan.pdf" TargetMode="External"/><Relationship Id="rId46" Type="http://schemas.openxmlformats.org/officeDocument/2006/relationships/hyperlink" Target="https://www.ncl.ac.uk/sustainable-campus/themes/carbon/" TargetMode="External"/><Relationship Id="rId59" Type="http://schemas.openxmlformats.org/officeDocument/2006/relationships/hyperlink" Target="https://www.worcester.ac.uk/about/sustainability/" TargetMode="External"/><Relationship Id="rId67" Type="http://schemas.openxmlformats.org/officeDocument/2006/relationships/hyperlink" Target="http://www.st-andrews.ac.uk/esb" TargetMode="External"/><Relationship Id="rId20" Type="http://schemas.openxmlformats.org/officeDocument/2006/relationships/hyperlink" Target="https://www.beds.ac.uk/media/125348/carbon-management-plan-2012-2020.pdf" TargetMode="External"/><Relationship Id="rId41" Type="http://schemas.openxmlformats.org/officeDocument/2006/relationships/hyperlink" Target="https://aub.ac.uk/campus/environment/energy-carbon-water/" TargetMode="External"/><Relationship Id="rId54" Type="http://schemas.openxmlformats.org/officeDocument/2006/relationships/hyperlink" Target="https://www.ucl.ac.uk/sustainable/sustainability-ucl/change-possible-strategy-sustainable-ucl-2019-2024" TargetMode="External"/><Relationship Id="rId62" Type="http://schemas.openxmlformats.org/officeDocument/2006/relationships/hyperlink" Target="https://www.dmu.ac.uk/about-dmu/sustainability/sustainable-campus/carbon-management.aspx" TargetMode="External"/><Relationship Id="rId70" Type="http://schemas.openxmlformats.org/officeDocument/2006/relationships/hyperlink" Target="https://sites.reading.ac.uk/wp-content/uploads/sites/15/2021/06/University-of-Reading-Net-Zero-Carbon-Plan.pdf" TargetMode="External"/><Relationship Id="rId1" Type="http://schemas.openxmlformats.org/officeDocument/2006/relationships/hyperlink" Target="https://d3mcbia3evjswv.cloudfront.net/files/CMP%202019%20-%202022%20Final.pdf" TargetMode="External"/><Relationship Id="rId6" Type="http://schemas.openxmlformats.org/officeDocument/2006/relationships/hyperlink" Target="https://www.open.ac.uk/about/estates/sites/www.open.ac.uk.about.estates/files/files/sharepoint/Carbon-Management-Plan.pdf" TargetMode="External"/><Relationship Id="rId15" Type="http://schemas.openxmlformats.org/officeDocument/2006/relationships/hyperlink" Target="https://www.lboro.ac.uk/media/wwwlboroacuk/content/sustainability/downloads/6.2.4%20Carbon%20Managment%20Plan.01.00.pdf" TargetMode="External"/><Relationship Id="rId23" Type="http://schemas.openxmlformats.org/officeDocument/2006/relationships/hyperlink" Target="https://www.yorksj.ac.uk/media/content-assets/finance/estates-management-and-development/documents/YSJU-Carbon-Management-Plan-2010.pdf" TargetMode="External"/><Relationship Id="rId28" Type="http://schemas.openxmlformats.org/officeDocument/2006/relationships/hyperlink" Target="https://www.gsmd.ac.uk/fileadmin/user_upload/files/Programmes/Environmental_Action_Plan_2018_-_Guildhall_School.pdf" TargetMode="External"/><Relationship Id="rId36" Type="http://schemas.openxmlformats.org/officeDocument/2006/relationships/hyperlink" Target="https://www.ulster.ac.uk/sustainability/carbon-management-plan" TargetMode="External"/><Relationship Id="rId49" Type="http://schemas.openxmlformats.org/officeDocument/2006/relationships/hyperlink" Target="https://www.sustainabilityexchange.ac.uk/files/the_zero_carbon_estates_handbook_v1_-_university_of_london.pdf" TargetMode="External"/><Relationship Id="rId57" Type="http://schemas.openxmlformats.org/officeDocument/2006/relationships/hyperlink" Target="https://3f921602-93fe-4410-8609-107df45166e8.filesusr.com/ugd/7daaef_d133736640e24dfcbc3aa81d8a9159c0.pdf" TargetMode="External"/><Relationship Id="rId10" Type="http://schemas.openxmlformats.org/officeDocument/2006/relationships/hyperlink" Target="https://www.uwtsd.ac.uk/media/uwtsd-website/content-assets/documents/strategies-policies/Carbon-Management-Action-Plan_Jun-16.pdf" TargetMode="External"/><Relationship Id="rId31" Type="http://schemas.openxmlformats.org/officeDocument/2006/relationships/hyperlink" Target="https://www.rau.ac.uk/sites/files/rau/Sustainability%20Action%20Plan%202019-22.pdf" TargetMode="External"/><Relationship Id="rId44" Type="http://schemas.openxmlformats.org/officeDocument/2006/relationships/hyperlink" Target="https://www.bathspa.ac.uk/media/bathspaacuk/about-us/green-focus/Carbon-Reduction-Management-Plan-2018.pdf" TargetMode="External"/><Relationship Id="rId52" Type="http://schemas.openxmlformats.org/officeDocument/2006/relationships/hyperlink" Target="https://www.gold.ac.uk/news/carbon-neutral-plan/" TargetMode="External"/><Relationship Id="rId60" Type="http://schemas.openxmlformats.org/officeDocument/2006/relationships/hyperlink" Target="https://www.bournemouth.ac.uk/about/sustainability/energy-carbon-water" TargetMode="External"/><Relationship Id="rId65" Type="http://schemas.openxmlformats.org/officeDocument/2006/relationships/hyperlink" Target="https://www.kcl.ac.uk/aboutkings/strategy/pdfs--resources/policies/kingscmp-2010-2020.pdf" TargetMode="External"/><Relationship Id="rId73" Type="http://schemas.openxmlformats.org/officeDocument/2006/relationships/comments" Target="../comments1.xml"/><Relationship Id="rId4" Type="http://schemas.openxmlformats.org/officeDocument/2006/relationships/hyperlink" Target="https://www.cssd.ac.uk/sites/default/files/carbon_management_plan.pdf" TargetMode="External"/><Relationship Id="rId9" Type="http://schemas.openxmlformats.org/officeDocument/2006/relationships/hyperlink" Target="https://www.southampton.ac.uk/~assets/doc/estates-and-facilities/Sustainability/Carbon_Management_Plan_vers_12_7_march_2011%20(3).pdf" TargetMode="External"/><Relationship Id="rId13" Type="http://schemas.openxmlformats.org/officeDocument/2006/relationships/hyperlink" Target="https://www.essex.ac.uk/-/media/documents/directories/estates-and-campus-services/sustainability/carbon-plan.pdf?la=en" TargetMode="External"/><Relationship Id="rId18" Type="http://schemas.openxmlformats.org/officeDocument/2006/relationships/hyperlink" Target="https://services.sunderland.ac.uk/images/internalwebsites/services/hr/documents/Carbon%20Management%20Plan%202017.pdf" TargetMode="External"/><Relationship Id="rId39" Type="http://schemas.openxmlformats.org/officeDocument/2006/relationships/hyperlink" Target="https://www.brookes.ac.uk/sustainability/site-assets/documents/environmental-action-plans/carbon-reduction-action-plan/" TargetMode="External"/><Relationship Id="rId34" Type="http://schemas.openxmlformats.org/officeDocument/2006/relationships/hyperlink" Target="https://www.ljmu.ac.uk/about-us/about-liverpool-john-moores-university/sustainability/energy" TargetMode="External"/><Relationship Id="rId50" Type="http://schemas.openxmlformats.org/officeDocument/2006/relationships/hyperlink" Target="http://documents.manchester.ac.uk/DocuInfo.aspx?DocID=46575" TargetMode="External"/><Relationship Id="rId55" Type="http://schemas.openxmlformats.org/officeDocument/2006/relationships/hyperlink" Target="https://warwick.ac.uk/about/environment/warwick/plan" TargetMode="External"/><Relationship Id="rId7" Type="http://schemas.openxmlformats.org/officeDocument/2006/relationships/hyperlink" Target="https://www.qmu.ac.uk/media/7957/climate-change-action-plan-july-2018.pdf" TargetMode="External"/><Relationship Id="rId7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worcester.ac.uk/about/sustainability/" TargetMode="External"/><Relationship Id="rId2" Type="http://schemas.openxmlformats.org/officeDocument/2006/relationships/hyperlink" Target="https://www.ucl.ac.uk/sustainable/sustainability-ucl/change-possible-strategy-sustainable-ucl-2019-2024" TargetMode="External"/><Relationship Id="rId1" Type="http://schemas.openxmlformats.org/officeDocument/2006/relationships/hyperlink" Target="https://www2.uwe.ac.uk/services/Marketing/about-us/pdf/Sustainability%20documents/UWE-CMP-2013-20.pdf"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sciencebasedtargets.org/about-the-science-based-targets-initiative/" TargetMode="External"/><Relationship Id="rId2" Type="http://schemas.openxmlformats.org/officeDocument/2006/relationships/hyperlink" Target="https://www.bbc.co.uk/news/science-environment-11833685" TargetMode="External"/><Relationship Id="rId1" Type="http://schemas.openxmlformats.org/officeDocument/2006/relationships/hyperlink" Target="https://www.carbontrust.com/news-and-events/insights/net-zero-an-ambition-in-need-of-a-definition" TargetMode="External"/><Relationship Id="rId6" Type="http://schemas.openxmlformats.org/officeDocument/2006/relationships/printerSettings" Target="../printerSettings/printerSettings3.bin"/><Relationship Id="rId5" Type="http://schemas.openxmlformats.org/officeDocument/2006/relationships/hyperlink" Target="https://www.carbontrust.com/what-we-do/assurance-and-certification/carbon-neutral-certification" TargetMode="External"/><Relationship Id="rId4" Type="http://schemas.openxmlformats.org/officeDocument/2006/relationships/hyperlink" Target="https://www.goldstandard.or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3B109-E4F9-43C6-A70F-2ABE3251163A}">
  <dimension ref="A1:BY1183"/>
  <sheetViews>
    <sheetView tabSelected="1" zoomScale="60" zoomScaleNormal="60" workbookViewId="0">
      <pane ySplit="1" topLeftCell="A2" activePane="bottomLeft" state="frozen"/>
      <selection activeCell="I1" sqref="I1"/>
      <selection pane="bottomLeft" activeCell="B13" sqref="B13"/>
    </sheetView>
  </sheetViews>
  <sheetFormatPr defaultColWidth="9" defaultRowHeight="14.4" x14ac:dyDescent="0.3"/>
  <cols>
    <col min="1" max="1" width="23" style="10" customWidth="1"/>
    <col min="2" max="2" width="10" style="46" customWidth="1"/>
    <col min="3" max="3" width="14" style="18" customWidth="1"/>
    <col min="4" max="4" width="18" style="18" customWidth="1"/>
    <col min="5" max="5" width="4.36328125" style="17" customWidth="1"/>
    <col min="6" max="6" width="14.6328125" style="1" customWidth="1"/>
    <col min="7" max="7" width="4.36328125" style="15" customWidth="1"/>
    <col min="8" max="8" width="14.6328125" style="1" customWidth="1"/>
    <col min="9" max="9" width="4.36328125" style="9" customWidth="1"/>
    <col min="10" max="10" width="14.6328125" style="1" customWidth="1"/>
    <col min="11" max="11" width="4.36328125" style="9" customWidth="1"/>
    <col min="12" max="12" width="14.6328125" style="9" customWidth="1"/>
    <col min="13" max="13" width="4.36328125" style="9" customWidth="1"/>
    <col min="14" max="14" width="14.08984375" style="1" customWidth="1"/>
    <col min="15" max="15" width="4.36328125" style="15" customWidth="1"/>
    <col min="16" max="16" width="15.7265625" style="14" customWidth="1"/>
    <col min="17" max="17" width="4.36328125" style="15" customWidth="1"/>
    <col min="18" max="19" width="14.6328125" style="9" customWidth="1"/>
    <col min="20" max="20" width="8.08984375" style="39" customWidth="1"/>
    <col min="21" max="21" width="15.90625" style="105" customWidth="1"/>
    <col min="22" max="22" width="23" style="10" customWidth="1"/>
    <col min="23" max="16384" width="9" style="18"/>
  </cols>
  <sheetData>
    <row r="1" spans="1:76" s="31" customFormat="1" ht="31.5" customHeight="1" x14ac:dyDescent="0.3">
      <c r="A1" s="111" t="s">
        <v>0</v>
      </c>
      <c r="B1" s="121" t="s">
        <v>577</v>
      </c>
      <c r="C1" s="122"/>
      <c r="D1" s="114" t="s">
        <v>1</v>
      </c>
      <c r="E1" s="114"/>
      <c r="F1" s="114"/>
      <c r="G1" s="12"/>
      <c r="H1" s="113" t="s">
        <v>129</v>
      </c>
      <c r="I1" s="42"/>
      <c r="J1" s="114" t="s">
        <v>2</v>
      </c>
      <c r="K1" s="75"/>
      <c r="L1" s="123" t="s">
        <v>159</v>
      </c>
      <c r="M1" s="77"/>
      <c r="N1" s="114" t="s">
        <v>3</v>
      </c>
      <c r="O1" s="30"/>
      <c r="P1" s="119" t="s">
        <v>591</v>
      </c>
      <c r="Q1" s="30"/>
      <c r="R1" s="115" t="s">
        <v>576</v>
      </c>
      <c r="S1" s="116"/>
      <c r="T1" s="113" t="s">
        <v>128</v>
      </c>
      <c r="U1" s="117" t="s">
        <v>160</v>
      </c>
      <c r="V1" s="111" t="s">
        <v>634</v>
      </c>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row>
    <row r="2" spans="1:76" s="31" customFormat="1" ht="28.8" x14ac:dyDescent="0.3">
      <c r="A2" s="112"/>
      <c r="B2" s="49" t="s">
        <v>528</v>
      </c>
      <c r="C2" s="47" t="s">
        <v>530</v>
      </c>
      <c r="D2" s="48"/>
      <c r="E2" s="16"/>
      <c r="F2" s="11" t="s">
        <v>4</v>
      </c>
      <c r="G2" s="13"/>
      <c r="H2" s="113"/>
      <c r="I2" s="43"/>
      <c r="J2" s="114"/>
      <c r="K2" s="76"/>
      <c r="L2" s="124"/>
      <c r="M2" s="78"/>
      <c r="N2" s="114"/>
      <c r="O2" s="32"/>
      <c r="P2" s="120"/>
      <c r="Q2" s="32"/>
      <c r="R2" s="76" t="s">
        <v>157</v>
      </c>
      <c r="S2" s="76" t="s">
        <v>165</v>
      </c>
      <c r="T2" s="113"/>
      <c r="U2" s="118"/>
      <c r="V2" s="112"/>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row>
    <row r="3" spans="1:76" x14ac:dyDescent="0.3">
      <c r="A3" s="101" t="s">
        <v>227</v>
      </c>
      <c r="B3" s="46" t="s">
        <v>538</v>
      </c>
      <c r="C3" s="14" t="s">
        <v>6</v>
      </c>
      <c r="D3" s="98" t="s">
        <v>571</v>
      </c>
      <c r="E3" s="17">
        <f>VLOOKUP(D3,'Scoring data'!$A$2:$D$7,2,FALSE)</f>
        <v>45</v>
      </c>
      <c r="F3" s="81" t="s">
        <v>6</v>
      </c>
      <c r="G3" s="82">
        <f>VLOOKUP(F3,'Scoring data'!$C$2:$D$102,2,FALSE)</f>
        <v>0</v>
      </c>
      <c r="H3" s="96">
        <v>2024</v>
      </c>
      <c r="I3" s="83">
        <f>VLOOKUP(H3,'Scoring data'!$E$2:$F$65,2,FALSE)</f>
        <v>10</v>
      </c>
      <c r="J3" s="84" t="s">
        <v>7</v>
      </c>
      <c r="K3" s="85">
        <f>VLOOKUP(J3,'Scoring data'!$G$2:$H$6,2,FALSE)</f>
        <v>20</v>
      </c>
      <c r="L3" s="86" t="s">
        <v>8</v>
      </c>
      <c r="M3" s="87">
        <f>VLOOKUP(L3,'Scoring data'!$O$2:$P$4,2,FALSE)</f>
        <v>5</v>
      </c>
      <c r="N3" s="84" t="s">
        <v>8</v>
      </c>
      <c r="O3" s="89">
        <f>VLOOKUP(N3,'Scoring data'!$M$2:$N$5,2,FALSE)</f>
        <v>10</v>
      </c>
      <c r="P3" s="90" t="s">
        <v>8</v>
      </c>
      <c r="Q3" s="89">
        <f>VLOOKUP(P3,'Scoring data'!$Q$1:$R$4,2,FALSE)</f>
        <v>5</v>
      </c>
      <c r="R3" s="86" t="s">
        <v>6</v>
      </c>
      <c r="S3" s="86" t="s">
        <v>6</v>
      </c>
      <c r="T3" s="91">
        <f t="shared" ref="T3:T22" si="0">SUM(E3+G3+I3+K3+M3+O3+Q3)</f>
        <v>95</v>
      </c>
      <c r="U3" s="92" t="s">
        <v>161</v>
      </c>
      <c r="V3" s="22" t="s">
        <v>764</v>
      </c>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row>
    <row r="4" spans="1:76" ht="33" customHeight="1" x14ac:dyDescent="0.3">
      <c r="A4" s="79" t="s">
        <v>16</v>
      </c>
      <c r="B4" s="46" t="s">
        <v>529</v>
      </c>
      <c r="C4" s="46" t="s">
        <v>590</v>
      </c>
      <c r="D4" s="80" t="s">
        <v>571</v>
      </c>
      <c r="E4" s="17">
        <f>VLOOKUP(D4,'Scoring data'!$A$2:$D$7,2,FALSE)</f>
        <v>45</v>
      </c>
      <c r="F4" s="81" t="s">
        <v>6</v>
      </c>
      <c r="G4" s="82">
        <f>VLOOKUP(F4,'Scoring data'!$C$2:$D$102,2,FALSE)</f>
        <v>0</v>
      </c>
      <c r="H4" s="81">
        <v>2030</v>
      </c>
      <c r="I4" s="83">
        <f>VLOOKUP(H4,'Scoring data'!$E$2:$F$65,2,FALSE)</f>
        <v>10</v>
      </c>
      <c r="J4" s="84" t="s">
        <v>7</v>
      </c>
      <c r="K4" s="85">
        <f>VLOOKUP(J4,'Scoring data'!$G$2:$H$6,2,FALSE)</f>
        <v>20</v>
      </c>
      <c r="L4" s="86" t="s">
        <v>8</v>
      </c>
      <c r="M4" s="87">
        <f>VLOOKUP(L4,'Scoring data'!$O$2:$P$4,2,FALSE)</f>
        <v>5</v>
      </c>
      <c r="N4" s="88" t="s">
        <v>8</v>
      </c>
      <c r="O4" s="89">
        <f>VLOOKUP(N4,'Scoring data'!$M$2:$N$5,2,FALSE)</f>
        <v>10</v>
      </c>
      <c r="P4" s="90" t="s">
        <v>8</v>
      </c>
      <c r="Q4" s="89">
        <f>VLOOKUP(P4,'Scoring data'!$Q$1:$R$4,2,FALSE)</f>
        <v>5</v>
      </c>
      <c r="R4" s="86" t="s">
        <v>574</v>
      </c>
      <c r="S4" s="86" t="s">
        <v>8</v>
      </c>
      <c r="T4" s="91">
        <f t="shared" si="0"/>
        <v>95</v>
      </c>
      <c r="U4" s="92" t="s">
        <v>161</v>
      </c>
      <c r="V4" s="79" t="s">
        <v>642</v>
      </c>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row>
    <row r="5" spans="1:76" x14ac:dyDescent="0.3">
      <c r="A5" s="79" t="s">
        <v>586</v>
      </c>
      <c r="B5" s="46" t="s">
        <v>529</v>
      </c>
      <c r="C5" s="14" t="s">
        <v>6</v>
      </c>
      <c r="D5" s="80" t="s">
        <v>571</v>
      </c>
      <c r="E5" s="17">
        <f>VLOOKUP(D5,'Scoring data'!$A$2:$D$7,2,FALSE)</f>
        <v>45</v>
      </c>
      <c r="F5" s="81" t="s">
        <v>6</v>
      </c>
      <c r="G5" s="82">
        <f>VLOOKUP(F5,'Scoring data'!$C$2:$D$102,2,FALSE)</f>
        <v>0</v>
      </c>
      <c r="H5" s="81" t="s">
        <v>53</v>
      </c>
      <c r="I5" s="83">
        <f>VLOOKUP(H5,'Scoring data'!$E$2:$F$65,2,FALSE)</f>
        <v>10</v>
      </c>
      <c r="J5" s="84" t="s">
        <v>7</v>
      </c>
      <c r="K5" s="85">
        <f>VLOOKUP(J5,'Scoring data'!$G$2:$H$6,2,FALSE)</f>
        <v>20</v>
      </c>
      <c r="L5" s="86" t="s">
        <v>8</v>
      </c>
      <c r="M5" s="87">
        <f>VLOOKUP(L5,'Scoring data'!$O$2:$P$4,2,FALSE)</f>
        <v>5</v>
      </c>
      <c r="N5" s="94" t="s">
        <v>8</v>
      </c>
      <c r="O5" s="89">
        <f>VLOOKUP(N5,'Scoring data'!$M$2:$N$5,2,FALSE)</f>
        <v>10</v>
      </c>
      <c r="P5" s="90" t="s">
        <v>8</v>
      </c>
      <c r="Q5" s="89">
        <f>VLOOKUP(P5,'Scoring data'!$Q$1:$R$4,2,FALSE)</f>
        <v>5</v>
      </c>
      <c r="R5" s="84" t="s">
        <v>574</v>
      </c>
      <c r="S5" s="86" t="s">
        <v>8</v>
      </c>
      <c r="T5" s="91">
        <f t="shared" si="0"/>
        <v>95</v>
      </c>
      <c r="U5" s="92" t="s">
        <v>161</v>
      </c>
      <c r="V5" s="22" t="s">
        <v>757</v>
      </c>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row>
    <row r="6" spans="1:76" x14ac:dyDescent="0.3">
      <c r="A6" s="79" t="s">
        <v>32</v>
      </c>
      <c r="B6" s="46" t="s">
        <v>529</v>
      </c>
      <c r="C6" s="46" t="s">
        <v>590</v>
      </c>
      <c r="D6" s="80" t="s">
        <v>571</v>
      </c>
      <c r="E6" s="17">
        <f>VLOOKUP(D6,'Scoring data'!$A$2:$D$7,2,FALSE)</f>
        <v>45</v>
      </c>
      <c r="F6" s="81" t="s">
        <v>6</v>
      </c>
      <c r="G6" s="82">
        <f>VLOOKUP(F6,'Scoring data'!$C$2:$D$102,2,FALSE)</f>
        <v>0</v>
      </c>
      <c r="H6" s="81">
        <v>2025</v>
      </c>
      <c r="I6" s="83">
        <f>VLOOKUP(H6,'Scoring data'!$E$2:$F$65,2,FALSE)</f>
        <v>10</v>
      </c>
      <c r="J6" s="84" t="s">
        <v>7</v>
      </c>
      <c r="K6" s="85">
        <f>VLOOKUP(J6,'Scoring data'!$G$2:$H$6,2,FALSE)</f>
        <v>20</v>
      </c>
      <c r="L6" s="86" t="s">
        <v>158</v>
      </c>
      <c r="M6" s="87">
        <f>VLOOKUP(L6,'Scoring data'!$O$2:$P$4,2,FALSE)</f>
        <v>0</v>
      </c>
      <c r="N6" s="88" t="s">
        <v>8</v>
      </c>
      <c r="O6" s="89">
        <f>VLOOKUP(N6,'Scoring data'!$M$2:$N$5,2,FALSE)</f>
        <v>10</v>
      </c>
      <c r="P6" s="90" t="s">
        <v>8</v>
      </c>
      <c r="Q6" s="89">
        <f>VLOOKUP(P6,'Scoring data'!$Q$1:$R$4,2,FALSE)</f>
        <v>5</v>
      </c>
      <c r="R6" s="86" t="s">
        <v>575</v>
      </c>
      <c r="S6" s="86" t="s">
        <v>8</v>
      </c>
      <c r="T6" s="91">
        <f t="shared" si="0"/>
        <v>90</v>
      </c>
      <c r="U6" s="92" t="s">
        <v>161</v>
      </c>
      <c r="V6" s="79" t="s">
        <v>637</v>
      </c>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row>
    <row r="7" spans="1:76" x14ac:dyDescent="0.3">
      <c r="A7" s="79" t="s">
        <v>55</v>
      </c>
      <c r="B7" s="46" t="s">
        <v>529</v>
      </c>
      <c r="C7" s="18" t="s">
        <v>537</v>
      </c>
      <c r="D7" s="80" t="s">
        <v>571</v>
      </c>
      <c r="E7" s="17">
        <f>VLOOKUP(D7,'Scoring data'!$A$2:$D$7,2,FALSE)</f>
        <v>45</v>
      </c>
      <c r="F7" s="95" t="s">
        <v>6</v>
      </c>
      <c r="G7" s="82">
        <f>VLOOKUP(F7,'Scoring data'!$C$2:$D$102,2,FALSE)</f>
        <v>0</v>
      </c>
      <c r="H7" s="96">
        <v>2030</v>
      </c>
      <c r="I7" s="83">
        <f>VLOOKUP(H7,'Scoring data'!$E$2:$F$65,2,FALSE)</f>
        <v>10</v>
      </c>
      <c r="J7" s="84" t="s">
        <v>7</v>
      </c>
      <c r="K7" s="85">
        <f>VLOOKUP(J7,'Scoring data'!$G$2:$H$6,2,FALSE)</f>
        <v>20</v>
      </c>
      <c r="L7" s="86" t="s">
        <v>158</v>
      </c>
      <c r="M7" s="87">
        <f>VLOOKUP(L7,'Scoring data'!$O$2:$P$4,2,FALSE)</f>
        <v>0</v>
      </c>
      <c r="N7" s="44" t="s">
        <v>8</v>
      </c>
      <c r="O7" s="89">
        <f>VLOOKUP(N7,'Scoring data'!$M$2:$N$5,2,FALSE)</f>
        <v>10</v>
      </c>
      <c r="P7" s="90" t="s">
        <v>8</v>
      </c>
      <c r="Q7" s="89">
        <f>VLOOKUP(P7,'Scoring data'!$Q$1:$R$4,2,FALSE)</f>
        <v>5</v>
      </c>
      <c r="R7" s="86" t="s">
        <v>575</v>
      </c>
      <c r="S7" s="86" t="s">
        <v>8</v>
      </c>
      <c r="T7" s="91">
        <f t="shared" si="0"/>
        <v>90</v>
      </c>
      <c r="U7" s="92" t="s">
        <v>161</v>
      </c>
      <c r="V7" s="79" t="s">
        <v>726</v>
      </c>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row>
    <row r="8" spans="1:76" x14ac:dyDescent="0.3">
      <c r="A8" s="79" t="s">
        <v>26</v>
      </c>
      <c r="B8" s="46" t="s">
        <v>529</v>
      </c>
      <c r="C8" s="14" t="s">
        <v>6</v>
      </c>
      <c r="D8" s="80" t="s">
        <v>571</v>
      </c>
      <c r="E8" s="17">
        <f>VLOOKUP(D8,'Scoring data'!$A$2:$D$7,2,FALSE)</f>
        <v>45</v>
      </c>
      <c r="F8" s="81" t="s">
        <v>6</v>
      </c>
      <c r="G8" s="82">
        <f>VLOOKUP(F8,'Scoring data'!$C$2:$D$102,2,FALSE)</f>
        <v>0</v>
      </c>
      <c r="H8" s="81">
        <v>2030</v>
      </c>
      <c r="I8" s="83">
        <f>VLOOKUP(H8,'Scoring data'!$E$2:$F$65,2,FALSE)</f>
        <v>10</v>
      </c>
      <c r="J8" s="84" t="s">
        <v>7</v>
      </c>
      <c r="K8" s="85">
        <f>VLOOKUP(J8,'Scoring data'!$G$2:$H$6,2,FALSE)</f>
        <v>20</v>
      </c>
      <c r="L8" s="86" t="s">
        <v>158</v>
      </c>
      <c r="M8" s="87">
        <f>VLOOKUP(L8,'Scoring data'!$O$2:$P$4,2,FALSE)</f>
        <v>0</v>
      </c>
      <c r="N8" s="84" t="s">
        <v>8</v>
      </c>
      <c r="O8" s="89">
        <f>VLOOKUP(N8,'Scoring data'!$M$2:$N$5,2,FALSE)</f>
        <v>10</v>
      </c>
      <c r="P8" s="90" t="s">
        <v>8</v>
      </c>
      <c r="Q8" s="89">
        <f>VLOOKUP(P8,'Scoring data'!$Q$1:$R$4,2,FALSE)</f>
        <v>5</v>
      </c>
      <c r="R8" s="84" t="s">
        <v>575</v>
      </c>
      <c r="S8" s="86" t="s">
        <v>8</v>
      </c>
      <c r="T8" s="91">
        <f t="shared" si="0"/>
        <v>90</v>
      </c>
      <c r="U8" s="92" t="s">
        <v>161</v>
      </c>
      <c r="V8" s="79" t="s">
        <v>678</v>
      </c>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row>
    <row r="9" spans="1:76" ht="28.8" x14ac:dyDescent="0.3">
      <c r="A9" s="79" t="s">
        <v>14</v>
      </c>
      <c r="B9" s="46" t="s">
        <v>529</v>
      </c>
      <c r="C9" s="14" t="s">
        <v>6</v>
      </c>
      <c r="D9" s="80" t="s">
        <v>571</v>
      </c>
      <c r="E9" s="17">
        <f>VLOOKUP(D9,'Scoring data'!$A$2:$D$7,2,FALSE)</f>
        <v>45</v>
      </c>
      <c r="F9" s="81" t="s">
        <v>6</v>
      </c>
      <c r="G9" s="82">
        <f>VLOOKUP(F9,'Scoring data'!$C$2:$D$102,2,FALSE)</f>
        <v>0</v>
      </c>
      <c r="H9" s="81">
        <v>2030</v>
      </c>
      <c r="I9" s="83">
        <f>VLOOKUP(H9,'Scoring data'!$E$2:$F$65,2,FALSE)</f>
        <v>10</v>
      </c>
      <c r="J9" s="84" t="s">
        <v>551</v>
      </c>
      <c r="K9" s="85">
        <f>VLOOKUP(J9,'Scoring data'!$G$2:$H$6,2,FALSE)</f>
        <v>15</v>
      </c>
      <c r="L9" s="86" t="s">
        <v>8</v>
      </c>
      <c r="M9" s="87">
        <f>VLOOKUP(L9,'Scoring data'!$O$2:$P$4,2,FALSE)</f>
        <v>5</v>
      </c>
      <c r="N9" s="110" t="s">
        <v>8</v>
      </c>
      <c r="O9" s="89">
        <f>VLOOKUP(N9,'Scoring data'!$M$2:$N$5,2,FALSE)</f>
        <v>10</v>
      </c>
      <c r="P9" s="90" t="s">
        <v>8</v>
      </c>
      <c r="Q9" s="89">
        <f>VLOOKUP(P9,'Scoring data'!$Q$1:$R$4,2,FALSE)</f>
        <v>5</v>
      </c>
      <c r="R9" s="86" t="s">
        <v>574</v>
      </c>
      <c r="S9" s="86" t="s">
        <v>8</v>
      </c>
      <c r="T9" s="91">
        <f t="shared" si="0"/>
        <v>90</v>
      </c>
      <c r="U9" s="92" t="s">
        <v>161</v>
      </c>
      <c r="V9" s="79" t="s">
        <v>643</v>
      </c>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row>
    <row r="10" spans="1:76" ht="28.8" x14ac:dyDescent="0.3">
      <c r="A10" s="79" t="s">
        <v>15</v>
      </c>
      <c r="B10" s="46" t="s">
        <v>529</v>
      </c>
      <c r="C10" s="14" t="s">
        <v>531</v>
      </c>
      <c r="D10" s="80" t="s">
        <v>571</v>
      </c>
      <c r="E10" s="17">
        <f>VLOOKUP(D10,'Scoring data'!$A$2:$D$7,2,FALSE)</f>
        <v>45</v>
      </c>
      <c r="F10" s="93" t="s">
        <v>6</v>
      </c>
      <c r="G10" s="82">
        <f>VLOOKUP(F10,'Scoring data'!$C$2:$D$102,2,FALSE)</f>
        <v>0</v>
      </c>
      <c r="H10" s="81">
        <v>2030</v>
      </c>
      <c r="I10" s="83">
        <f>VLOOKUP(H10,'Scoring data'!$E$2:$F$65,2,FALSE)</f>
        <v>10</v>
      </c>
      <c r="J10" s="84" t="s">
        <v>7</v>
      </c>
      <c r="K10" s="85">
        <f>VLOOKUP(J10,'Scoring data'!$G$2:$H$6,2,FALSE)</f>
        <v>20</v>
      </c>
      <c r="L10" s="86" t="s">
        <v>8</v>
      </c>
      <c r="M10" s="87">
        <f>VLOOKUP(L10,'Scoring data'!$O$2:$P$4,2,FALSE)</f>
        <v>5</v>
      </c>
      <c r="N10" s="94" t="s">
        <v>18</v>
      </c>
      <c r="O10" s="89">
        <f>VLOOKUP(N10,'Scoring data'!$M$2:$N$5,2,FALSE)</f>
        <v>5</v>
      </c>
      <c r="P10" s="90" t="s">
        <v>8</v>
      </c>
      <c r="Q10" s="89">
        <f>VLOOKUP(P10,'Scoring data'!$Q$1:$R$4,2,FALSE)</f>
        <v>5</v>
      </c>
      <c r="R10" s="86" t="s">
        <v>575</v>
      </c>
      <c r="S10" s="86" t="s">
        <v>8</v>
      </c>
      <c r="T10" s="91">
        <f t="shared" si="0"/>
        <v>90</v>
      </c>
      <c r="U10" s="92" t="s">
        <v>161</v>
      </c>
      <c r="V10" s="79" t="s">
        <v>638</v>
      </c>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row>
    <row r="11" spans="1:76" x14ac:dyDescent="0.3">
      <c r="A11" s="79" t="s">
        <v>583</v>
      </c>
      <c r="B11" s="46" t="s">
        <v>529</v>
      </c>
      <c r="C11" s="46" t="s">
        <v>535</v>
      </c>
      <c r="D11" s="80" t="s">
        <v>571</v>
      </c>
      <c r="E11" s="17">
        <f>VLOOKUP(D11,'Scoring data'!$A$2:$D$7,2,FALSE)</f>
        <v>45</v>
      </c>
      <c r="F11" s="95" t="s">
        <v>6</v>
      </c>
      <c r="G11" s="82">
        <f>VLOOKUP(F11,'Scoring data'!$C$2:$D$102,2,FALSE)</f>
        <v>0</v>
      </c>
      <c r="H11" s="96">
        <v>2030</v>
      </c>
      <c r="I11" s="83">
        <f>VLOOKUP(H11,'Scoring data'!$E$2:$F$65,2,FALSE)</f>
        <v>10</v>
      </c>
      <c r="J11" s="84" t="s">
        <v>7</v>
      </c>
      <c r="K11" s="85">
        <f>VLOOKUP(J11,'Scoring data'!$G$2:$H$6,2,FALSE)</f>
        <v>20</v>
      </c>
      <c r="L11" s="86" t="s">
        <v>8</v>
      </c>
      <c r="M11" s="87">
        <f>VLOOKUP(L11,'Scoring data'!$O$2:$P$4,2,FALSE)</f>
        <v>5</v>
      </c>
      <c r="N11" s="88" t="s">
        <v>8</v>
      </c>
      <c r="O11" s="89">
        <f>VLOOKUP(N11,'Scoring data'!$M$2:$N$5,2,FALSE)</f>
        <v>10</v>
      </c>
      <c r="P11" s="90" t="s">
        <v>6</v>
      </c>
      <c r="Q11" s="89">
        <f>VLOOKUP(P11,'Scoring data'!$Q$1:$R$4,2,FALSE)</f>
        <v>0</v>
      </c>
      <c r="R11" s="86" t="s">
        <v>574</v>
      </c>
      <c r="S11" s="86" t="s">
        <v>8</v>
      </c>
      <c r="T11" s="91">
        <f t="shared" si="0"/>
        <v>90</v>
      </c>
      <c r="U11" s="92" t="s">
        <v>161</v>
      </c>
      <c r="V11" s="79" t="s">
        <v>639</v>
      </c>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row>
    <row r="12" spans="1:76" x14ac:dyDescent="0.3">
      <c r="A12" s="97" t="s">
        <v>124</v>
      </c>
      <c r="B12" s="46" t="s">
        <v>529</v>
      </c>
      <c r="C12" s="14" t="s">
        <v>6</v>
      </c>
      <c r="D12" s="98" t="s">
        <v>571</v>
      </c>
      <c r="E12" s="17">
        <f>VLOOKUP(D12,'Scoring data'!$A$2:$D$7,2,FALSE)</f>
        <v>45</v>
      </c>
      <c r="F12" s="81" t="s">
        <v>6</v>
      </c>
      <c r="G12" s="82">
        <f>VLOOKUP(F12,'Scoring data'!$C$2:$D$102,2,FALSE)</f>
        <v>0</v>
      </c>
      <c r="H12" s="96">
        <v>2035</v>
      </c>
      <c r="I12" s="83">
        <f>VLOOKUP(H12,'Scoring data'!$E$2:$F$65,2,FALSE)</f>
        <v>8</v>
      </c>
      <c r="J12" s="84" t="s">
        <v>7</v>
      </c>
      <c r="K12" s="85">
        <f>VLOOKUP(J12,'Scoring data'!$G$2:$H$6,2,FALSE)</f>
        <v>20</v>
      </c>
      <c r="L12" s="86" t="s">
        <v>8</v>
      </c>
      <c r="M12" s="87">
        <f>VLOOKUP(L12,'Scoring data'!$O$2:$P$4,2,FALSE)</f>
        <v>5</v>
      </c>
      <c r="N12" s="88" t="s">
        <v>18</v>
      </c>
      <c r="O12" s="89">
        <f>VLOOKUP(N12,'Scoring data'!$M$2:$N$5,2,FALSE)</f>
        <v>5</v>
      </c>
      <c r="P12" s="90" t="s">
        <v>8</v>
      </c>
      <c r="Q12" s="89">
        <f>VLOOKUP(P12,'Scoring data'!$Q$1:$R$4,2,FALSE)</f>
        <v>5</v>
      </c>
      <c r="R12" s="86" t="s">
        <v>575</v>
      </c>
      <c r="S12" s="86" t="s">
        <v>8</v>
      </c>
      <c r="T12" s="91">
        <f t="shared" si="0"/>
        <v>88</v>
      </c>
      <c r="U12" s="92" t="s">
        <v>161</v>
      </c>
      <c r="V12" s="79" t="s">
        <v>751</v>
      </c>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row>
    <row r="13" spans="1:76" x14ac:dyDescent="0.3">
      <c r="A13" s="97" t="s">
        <v>103</v>
      </c>
      <c r="B13" s="46" t="s">
        <v>545</v>
      </c>
      <c r="C13" s="14" t="s">
        <v>6</v>
      </c>
      <c r="D13" s="98" t="s">
        <v>571</v>
      </c>
      <c r="E13" s="17">
        <f>VLOOKUP(D13,'Scoring data'!$A$2:$D$7,2,FALSE)</f>
        <v>45</v>
      </c>
      <c r="F13" s="81" t="s">
        <v>6</v>
      </c>
      <c r="G13" s="82">
        <f>VLOOKUP(F13,'Scoring data'!$C$2:$D$102,2,FALSE)</f>
        <v>0</v>
      </c>
      <c r="H13" s="96">
        <v>2040</v>
      </c>
      <c r="I13" s="83">
        <f>VLOOKUP(H13,'Scoring data'!$E$2:$F$65,2,FALSE)</f>
        <v>6</v>
      </c>
      <c r="J13" s="84" t="s">
        <v>7</v>
      </c>
      <c r="K13" s="85">
        <f>VLOOKUP(J13,'Scoring data'!$G$2:$H$6,2,FALSE)</f>
        <v>20</v>
      </c>
      <c r="L13" s="86" t="s">
        <v>158</v>
      </c>
      <c r="M13" s="87">
        <f>VLOOKUP(L13,'Scoring data'!$O$2:$P$4,2,FALSE)</f>
        <v>0</v>
      </c>
      <c r="N13" s="88" t="s">
        <v>8</v>
      </c>
      <c r="O13" s="89">
        <f>VLOOKUP(N13,'Scoring data'!$M$2:$N$5,2,FALSE)</f>
        <v>10</v>
      </c>
      <c r="P13" s="90" t="s">
        <v>8</v>
      </c>
      <c r="Q13" s="89">
        <f>VLOOKUP(P13,'Scoring data'!$Q$1:$R$4,2,FALSE)</f>
        <v>5</v>
      </c>
      <c r="R13" s="86" t="s">
        <v>575</v>
      </c>
      <c r="S13" s="86" t="s">
        <v>8</v>
      </c>
      <c r="T13" s="91">
        <f t="shared" si="0"/>
        <v>86</v>
      </c>
      <c r="U13" s="92" t="s">
        <v>161</v>
      </c>
      <c r="V13" s="79" t="s">
        <v>749</v>
      </c>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row>
    <row r="14" spans="1:76" x14ac:dyDescent="0.3">
      <c r="A14" s="79" t="s">
        <v>593</v>
      </c>
      <c r="B14" s="46" t="s">
        <v>529</v>
      </c>
      <c r="C14" s="14" t="s">
        <v>6</v>
      </c>
      <c r="D14" s="80" t="s">
        <v>571</v>
      </c>
      <c r="E14" s="17">
        <f>VLOOKUP(D14,'Scoring data'!$A$2:$D$7,2,FALSE)</f>
        <v>45</v>
      </c>
      <c r="F14" s="95" t="s">
        <v>6</v>
      </c>
      <c r="G14" s="82">
        <f>VLOOKUP(F14,'Scoring data'!$C$2:$D$102,2,FALSE)</f>
        <v>0</v>
      </c>
      <c r="H14" s="96">
        <v>2039</v>
      </c>
      <c r="I14" s="83">
        <f>VLOOKUP(H14,'Scoring data'!$E$2:$F$65,2,FALSE)</f>
        <v>6</v>
      </c>
      <c r="J14" s="84" t="s">
        <v>7</v>
      </c>
      <c r="K14" s="85">
        <f>VLOOKUP(J14,'Scoring data'!$G$2:$H$6,2,FALSE)</f>
        <v>20</v>
      </c>
      <c r="L14" s="86" t="s">
        <v>8</v>
      </c>
      <c r="M14" s="87">
        <f>VLOOKUP(L14,'Scoring data'!$O$2:$P$4,2,FALSE)</f>
        <v>5</v>
      </c>
      <c r="N14" s="94" t="s">
        <v>18</v>
      </c>
      <c r="O14" s="89">
        <f>VLOOKUP(N14,'Scoring data'!$M$2:$N$5,2,FALSE)</f>
        <v>5</v>
      </c>
      <c r="P14" s="90" t="s">
        <v>8</v>
      </c>
      <c r="Q14" s="89">
        <f>VLOOKUP(P14,'Scoring data'!$Q$1:$R$4,2,FALSE)</f>
        <v>5</v>
      </c>
      <c r="R14" s="86" t="s">
        <v>574</v>
      </c>
      <c r="S14" s="86" t="s">
        <v>8</v>
      </c>
      <c r="T14" s="91">
        <f t="shared" si="0"/>
        <v>86</v>
      </c>
      <c r="U14" s="92" t="s">
        <v>161</v>
      </c>
      <c r="V14" s="79" t="s">
        <v>640</v>
      </c>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row>
    <row r="15" spans="1:76" ht="28.8" x14ac:dyDescent="0.3">
      <c r="A15" s="79" t="s">
        <v>19</v>
      </c>
      <c r="B15" s="46" t="s">
        <v>529</v>
      </c>
      <c r="C15" s="46" t="s">
        <v>533</v>
      </c>
      <c r="D15" s="80" t="s">
        <v>571</v>
      </c>
      <c r="E15" s="17">
        <f>VLOOKUP(D15,'Scoring data'!$A$2:$D$7,2,FALSE)</f>
        <v>45</v>
      </c>
      <c r="F15" s="81" t="s">
        <v>6</v>
      </c>
      <c r="G15" s="82">
        <f>VLOOKUP(F15,'Scoring data'!$C$2:$D$102,2,FALSE)</f>
        <v>0</v>
      </c>
      <c r="H15" s="81">
        <v>2030</v>
      </c>
      <c r="I15" s="83">
        <f>VLOOKUP(H15,'Scoring data'!$E$2:$F$65,2,FALSE)</f>
        <v>10</v>
      </c>
      <c r="J15" s="84" t="s">
        <v>551</v>
      </c>
      <c r="K15" s="85">
        <f>VLOOKUP(J15,'Scoring data'!$G$2:$H$6,2,FALSE)</f>
        <v>15</v>
      </c>
      <c r="L15" s="86" t="s">
        <v>158</v>
      </c>
      <c r="M15" s="87">
        <f>VLOOKUP(L15,'Scoring data'!$O$2:$P$4,2,FALSE)</f>
        <v>0</v>
      </c>
      <c r="N15" s="88" t="s">
        <v>8</v>
      </c>
      <c r="O15" s="89">
        <f>VLOOKUP(N15,'Scoring data'!$M$2:$N$5,2,FALSE)</f>
        <v>10</v>
      </c>
      <c r="P15" s="90" t="s">
        <v>8</v>
      </c>
      <c r="Q15" s="89">
        <f>VLOOKUP(P15,'Scoring data'!$Q$1:$R$4,2,FALSE)</f>
        <v>5</v>
      </c>
      <c r="R15" s="86" t="s">
        <v>575</v>
      </c>
      <c r="S15" s="86" t="s">
        <v>8</v>
      </c>
      <c r="T15" s="91">
        <f t="shared" si="0"/>
        <v>85</v>
      </c>
      <c r="U15" s="92" t="s">
        <v>161</v>
      </c>
      <c r="V15" s="79" t="s">
        <v>641</v>
      </c>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row>
    <row r="16" spans="1:76" x14ac:dyDescent="0.3">
      <c r="A16" s="97" t="s">
        <v>84</v>
      </c>
      <c r="B16" s="46" t="s">
        <v>529</v>
      </c>
      <c r="C16" s="46" t="s">
        <v>533</v>
      </c>
      <c r="D16" s="98" t="s">
        <v>570</v>
      </c>
      <c r="E16" s="17">
        <f>VLOOKUP(D16,'Scoring data'!$A$2:$D$7,2,FALSE)</f>
        <v>50</v>
      </c>
      <c r="F16" s="81" t="s">
        <v>6</v>
      </c>
      <c r="G16" s="82">
        <f>VLOOKUP(F16,'Scoring data'!$C$2:$D$102,2,FALSE)</f>
        <v>0</v>
      </c>
      <c r="H16" s="96">
        <v>2045</v>
      </c>
      <c r="I16" s="83">
        <f>VLOOKUP(H16,'Scoring data'!$E$2:$F$65,2,FALSE)</f>
        <v>4</v>
      </c>
      <c r="J16" s="84" t="s">
        <v>7</v>
      </c>
      <c r="K16" s="85">
        <f>VLOOKUP(J16,'Scoring data'!$G$2:$H$6,2,FALSE)</f>
        <v>20</v>
      </c>
      <c r="L16" s="86" t="s">
        <v>158</v>
      </c>
      <c r="M16" s="87">
        <f>VLOOKUP(L16,'Scoring data'!$O$2:$P$4,2,FALSE)</f>
        <v>0</v>
      </c>
      <c r="N16" s="84" t="s">
        <v>18</v>
      </c>
      <c r="O16" s="89">
        <f>VLOOKUP(N16,'Scoring data'!$M$2:$N$5,2,FALSE)</f>
        <v>5</v>
      </c>
      <c r="P16" s="90" t="s">
        <v>8</v>
      </c>
      <c r="Q16" s="89">
        <f>VLOOKUP(P16,'Scoring data'!$Q$1:$R$4,2,FALSE)</f>
        <v>5</v>
      </c>
      <c r="R16" s="86" t="s">
        <v>6</v>
      </c>
      <c r="S16" s="86" t="s">
        <v>6</v>
      </c>
      <c r="T16" s="91">
        <f t="shared" si="0"/>
        <v>84</v>
      </c>
      <c r="U16" s="92" t="s">
        <v>161</v>
      </c>
      <c r="V16" s="79" t="s">
        <v>644</v>
      </c>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row>
    <row r="17" spans="1:76" ht="28.8" x14ac:dyDescent="0.3">
      <c r="A17" s="79" t="s">
        <v>21</v>
      </c>
      <c r="B17" s="46" t="s">
        <v>529</v>
      </c>
      <c r="C17" s="46" t="s">
        <v>531</v>
      </c>
      <c r="D17" s="80" t="s">
        <v>571</v>
      </c>
      <c r="E17" s="17">
        <f>VLOOKUP(D17,'Scoring data'!$A$2:$D$7,2,FALSE)</f>
        <v>45</v>
      </c>
      <c r="F17" s="81" t="s">
        <v>6</v>
      </c>
      <c r="G17" s="82">
        <f>VLOOKUP(F17,'Scoring data'!$C$2:$D$102,2,FALSE)</f>
        <v>0</v>
      </c>
      <c r="H17" s="81">
        <v>2045</v>
      </c>
      <c r="I17" s="83">
        <f>VLOOKUP(H17,'Scoring data'!$E$2:$F$65,2,FALSE)</f>
        <v>4</v>
      </c>
      <c r="J17" s="84" t="s">
        <v>7</v>
      </c>
      <c r="K17" s="85">
        <f>VLOOKUP(J17,'Scoring data'!$G$2:$H$6,2,FALSE)</f>
        <v>20</v>
      </c>
      <c r="L17" s="86" t="s">
        <v>158</v>
      </c>
      <c r="M17" s="87">
        <f>VLOOKUP(L17,'Scoring data'!$O$2:$P$4,2,FALSE)</f>
        <v>0</v>
      </c>
      <c r="N17" s="88" t="s">
        <v>8</v>
      </c>
      <c r="O17" s="89">
        <f>VLOOKUP(N17,'Scoring data'!$M$2:$N$5,2,FALSE)</f>
        <v>10</v>
      </c>
      <c r="P17" s="90" t="s">
        <v>8</v>
      </c>
      <c r="Q17" s="89">
        <f>VLOOKUP(P17,'Scoring data'!$Q$1:$R$4,2,FALSE)</f>
        <v>5</v>
      </c>
      <c r="R17" s="86" t="s">
        <v>575</v>
      </c>
      <c r="S17" s="86" t="s">
        <v>8</v>
      </c>
      <c r="T17" s="91">
        <f t="shared" si="0"/>
        <v>84</v>
      </c>
      <c r="U17" s="92" t="s">
        <v>161</v>
      </c>
      <c r="V17" s="79" t="s">
        <v>750</v>
      </c>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row>
    <row r="18" spans="1:76" x14ac:dyDescent="0.3">
      <c r="A18" s="79" t="s">
        <v>31</v>
      </c>
      <c r="B18" s="46" t="s">
        <v>529</v>
      </c>
      <c r="C18" s="46" t="s">
        <v>590</v>
      </c>
      <c r="D18" s="80" t="s">
        <v>571</v>
      </c>
      <c r="E18" s="17">
        <f>VLOOKUP(D18,'Scoring data'!$A$2:$D$7,2,FALSE)</f>
        <v>45</v>
      </c>
      <c r="F18" s="81" t="s">
        <v>6</v>
      </c>
      <c r="G18" s="82">
        <f>VLOOKUP(F18,'Scoring data'!$C$2:$D$102,2,FALSE)</f>
        <v>0</v>
      </c>
      <c r="H18" s="81">
        <v>2050</v>
      </c>
      <c r="I18" s="83">
        <f>VLOOKUP(H18,'Scoring data'!$E$2:$F$65,2,FALSE)</f>
        <v>2</v>
      </c>
      <c r="J18" s="84" t="s">
        <v>7</v>
      </c>
      <c r="K18" s="85">
        <f>VLOOKUP(J18,'Scoring data'!$G$2:$H$6,2,FALSE)</f>
        <v>20</v>
      </c>
      <c r="L18" s="86" t="s">
        <v>8</v>
      </c>
      <c r="M18" s="87">
        <f>VLOOKUP(L18,'Scoring data'!$O$2:$P$4,2,FALSE)</f>
        <v>5</v>
      </c>
      <c r="N18" s="84" t="s">
        <v>18</v>
      </c>
      <c r="O18" s="89">
        <f>VLOOKUP(N18,'Scoring data'!$M$2:$N$5,2,FALSE)</f>
        <v>5</v>
      </c>
      <c r="P18" s="90" t="s">
        <v>8</v>
      </c>
      <c r="Q18" s="89">
        <f>VLOOKUP(P18,'Scoring data'!$Q$1:$R$4,2,FALSE)</f>
        <v>5</v>
      </c>
      <c r="R18" s="86" t="s">
        <v>575</v>
      </c>
      <c r="S18" s="86" t="s">
        <v>8</v>
      </c>
      <c r="T18" s="91">
        <f t="shared" si="0"/>
        <v>82</v>
      </c>
      <c r="U18" s="92" t="s">
        <v>161</v>
      </c>
      <c r="V18" s="79" t="s">
        <v>645</v>
      </c>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row>
    <row r="19" spans="1:76" x14ac:dyDescent="0.3">
      <c r="A19" s="79" t="s">
        <v>24</v>
      </c>
      <c r="B19" s="46" t="s">
        <v>529</v>
      </c>
      <c r="C19" s="14" t="s">
        <v>6</v>
      </c>
      <c r="D19" s="80" t="s">
        <v>571</v>
      </c>
      <c r="E19" s="17">
        <f>VLOOKUP(D19,'Scoring data'!$A$2:$D$7,2,FALSE)</f>
        <v>45</v>
      </c>
      <c r="F19" s="81" t="s">
        <v>6</v>
      </c>
      <c r="G19" s="82">
        <f>VLOOKUP(F19,'Scoring data'!$C$2:$D$102,2,FALSE)</f>
        <v>0</v>
      </c>
      <c r="H19" s="81">
        <v>2040</v>
      </c>
      <c r="I19" s="83">
        <f>VLOOKUP(H19,'Scoring data'!$E$2:$F$65,2,FALSE)</f>
        <v>6</v>
      </c>
      <c r="J19" s="84" t="s">
        <v>7</v>
      </c>
      <c r="K19" s="85">
        <f>VLOOKUP(J19,'Scoring data'!$G$2:$H$6,2,FALSE)</f>
        <v>20</v>
      </c>
      <c r="L19" s="86" t="s">
        <v>158</v>
      </c>
      <c r="M19" s="87">
        <f>VLOOKUP(L19,'Scoring data'!$O$2:$P$4,2,FALSE)</f>
        <v>0</v>
      </c>
      <c r="N19" s="88" t="s">
        <v>18</v>
      </c>
      <c r="O19" s="89">
        <f>VLOOKUP(N19,'Scoring data'!$M$2:$N$5,2,FALSE)</f>
        <v>5</v>
      </c>
      <c r="P19" s="94" t="s">
        <v>8</v>
      </c>
      <c r="Q19" s="89">
        <f>VLOOKUP(P19,'Scoring data'!$Q$1:$R$4,2,FALSE)</f>
        <v>5</v>
      </c>
      <c r="R19" s="84" t="s">
        <v>575</v>
      </c>
      <c r="S19" s="86" t="s">
        <v>6</v>
      </c>
      <c r="T19" s="91">
        <f t="shared" si="0"/>
        <v>81</v>
      </c>
      <c r="U19" s="92" t="s">
        <v>161</v>
      </c>
      <c r="V19" s="79" t="s">
        <v>646</v>
      </c>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row>
    <row r="20" spans="1:76" x14ac:dyDescent="0.3">
      <c r="A20" s="79" t="s">
        <v>5</v>
      </c>
      <c r="B20" s="46" t="s">
        <v>529</v>
      </c>
      <c r="C20" s="46" t="s">
        <v>590</v>
      </c>
      <c r="D20" s="80" t="s">
        <v>571</v>
      </c>
      <c r="E20" s="17">
        <f>VLOOKUP(D20,'Scoring data'!$A$2:$D$7,2,FALSE)</f>
        <v>45</v>
      </c>
      <c r="F20" s="81" t="s">
        <v>6</v>
      </c>
      <c r="G20" s="82">
        <f>VLOOKUP(F20,'Scoring data'!$C$2:$D$102,2,FALSE)</f>
        <v>0</v>
      </c>
      <c r="H20" s="81">
        <v>2040</v>
      </c>
      <c r="I20" s="83">
        <f>VLOOKUP(H20,'Scoring data'!$E$2:$F$65,2,FALSE)</f>
        <v>6</v>
      </c>
      <c r="J20" s="84" t="s">
        <v>7</v>
      </c>
      <c r="K20" s="85">
        <f>VLOOKUP(J20,'Scoring data'!$G$2:$H$6,2,FALSE)</f>
        <v>20</v>
      </c>
      <c r="L20" s="86" t="s">
        <v>158</v>
      </c>
      <c r="M20" s="87">
        <f>VLOOKUP(L20,'Scoring data'!$O$2:$P$4,2,FALSE)</f>
        <v>0</v>
      </c>
      <c r="N20" s="84" t="s">
        <v>8</v>
      </c>
      <c r="O20" s="89">
        <f>VLOOKUP(N20,'Scoring data'!$M$2:$N$5,2,FALSE)</f>
        <v>10</v>
      </c>
      <c r="P20" s="90" t="s">
        <v>6</v>
      </c>
      <c r="Q20" s="89">
        <f>VLOOKUP(P20,'Scoring data'!$Q$1:$R$4,2,FALSE)</f>
        <v>0</v>
      </c>
      <c r="R20" s="86" t="s">
        <v>574</v>
      </c>
      <c r="S20" s="86" t="s">
        <v>8</v>
      </c>
      <c r="T20" s="91">
        <f t="shared" si="0"/>
        <v>81</v>
      </c>
      <c r="U20" s="92" t="s">
        <v>161</v>
      </c>
      <c r="V20" s="79" t="s">
        <v>647</v>
      </c>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row>
    <row r="21" spans="1:76" x14ac:dyDescent="0.3">
      <c r="A21" s="79" t="s">
        <v>11</v>
      </c>
      <c r="B21" s="46" t="s">
        <v>529</v>
      </c>
      <c r="C21" s="46" t="s">
        <v>590</v>
      </c>
      <c r="D21" s="80" t="s">
        <v>570</v>
      </c>
      <c r="E21" s="17">
        <f>VLOOKUP(D21,'Scoring data'!$A$2:$D$7,2,FALSE)</f>
        <v>50</v>
      </c>
      <c r="F21" s="81" t="s">
        <v>6</v>
      </c>
      <c r="G21" s="82">
        <f>VLOOKUP(F21,'Scoring data'!$C$2:$D$102,2,FALSE)</f>
        <v>0</v>
      </c>
      <c r="H21" s="81">
        <v>2038</v>
      </c>
      <c r="I21" s="83">
        <f>VLOOKUP(H21,'Scoring data'!$E$2:$F$65,2,FALSE)</f>
        <v>6</v>
      </c>
      <c r="J21" s="84" t="s">
        <v>13</v>
      </c>
      <c r="K21" s="85">
        <f>VLOOKUP(J21,'Scoring data'!$G$2:$H$6,2,FALSE)</f>
        <v>5</v>
      </c>
      <c r="L21" s="86" t="s">
        <v>8</v>
      </c>
      <c r="M21" s="87">
        <f>VLOOKUP(L21,'Scoring data'!$O$2:$P$4,2,FALSE)</f>
        <v>5</v>
      </c>
      <c r="N21" s="88" t="s">
        <v>8</v>
      </c>
      <c r="O21" s="89">
        <f>VLOOKUP(N21,'Scoring data'!$M$2:$N$5,2,FALSE)</f>
        <v>10</v>
      </c>
      <c r="P21" s="90" t="s">
        <v>8</v>
      </c>
      <c r="Q21" s="89">
        <f>VLOOKUP(P21,'Scoring data'!$Q$1:$R$4,2,FALSE)</f>
        <v>5</v>
      </c>
      <c r="R21" s="86" t="s">
        <v>6</v>
      </c>
      <c r="S21" s="86" t="s">
        <v>6</v>
      </c>
      <c r="T21" s="91">
        <f t="shared" si="0"/>
        <v>81</v>
      </c>
      <c r="U21" s="92" t="s">
        <v>161</v>
      </c>
      <c r="V21" s="79" t="s">
        <v>648</v>
      </c>
      <c r="W21" s="46"/>
    </row>
    <row r="22" spans="1:76" ht="43.2" x14ac:dyDescent="0.3">
      <c r="A22" s="79" t="s">
        <v>613</v>
      </c>
      <c r="B22" s="46" t="s">
        <v>529</v>
      </c>
      <c r="C22" s="14" t="s">
        <v>6</v>
      </c>
      <c r="D22" s="80" t="s">
        <v>571</v>
      </c>
      <c r="E22" s="17">
        <f>VLOOKUP(D22,'Scoring data'!$A$2:$D$7,2,FALSE)</f>
        <v>45</v>
      </c>
      <c r="F22" s="95" t="s">
        <v>6</v>
      </c>
      <c r="G22" s="82">
        <f>VLOOKUP(F22,'Scoring data'!$C$2:$D$102,2,FALSE)</f>
        <v>0</v>
      </c>
      <c r="H22" s="96">
        <v>2030</v>
      </c>
      <c r="I22" s="83">
        <f>VLOOKUP(H22,'Scoring data'!$E$2:$F$65,2,FALSE)</f>
        <v>10</v>
      </c>
      <c r="J22" s="84" t="s">
        <v>551</v>
      </c>
      <c r="K22" s="85">
        <f>VLOOKUP(J22,'Scoring data'!$G$2:$H$6,2,FALSE)</f>
        <v>15</v>
      </c>
      <c r="L22" s="86" t="s">
        <v>158</v>
      </c>
      <c r="M22" s="87">
        <f>VLOOKUP(L22,'Scoring data'!$O$2:$P$4,2,FALSE)</f>
        <v>0</v>
      </c>
      <c r="N22" s="79" t="s">
        <v>18</v>
      </c>
      <c r="O22" s="89">
        <f>VLOOKUP(N22,'Scoring data'!$M$2:$N$5,2,FALSE)</f>
        <v>5</v>
      </c>
      <c r="P22" s="90" t="s">
        <v>8</v>
      </c>
      <c r="Q22" s="89">
        <f>VLOOKUP(P22,'Scoring data'!$Q$1:$R$4,2,FALSE)</f>
        <v>5</v>
      </c>
      <c r="R22" s="86" t="s">
        <v>575</v>
      </c>
      <c r="S22" s="86" t="s">
        <v>8</v>
      </c>
      <c r="T22" s="91">
        <f t="shared" si="0"/>
        <v>80</v>
      </c>
      <c r="U22" s="92" t="s">
        <v>161</v>
      </c>
      <c r="V22" s="10" t="s">
        <v>748</v>
      </c>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row>
    <row r="23" spans="1:76" x14ac:dyDescent="0.3">
      <c r="A23" s="46" t="s">
        <v>755</v>
      </c>
      <c r="B23" s="46" t="s">
        <v>544</v>
      </c>
      <c r="C23" s="18" t="s">
        <v>6</v>
      </c>
      <c r="D23" s="105" t="s">
        <v>571</v>
      </c>
      <c r="E23" s="17">
        <v>45</v>
      </c>
      <c r="F23" s="86" t="s">
        <v>6</v>
      </c>
      <c r="G23" s="83">
        <v>0</v>
      </c>
      <c r="H23" s="86" t="s">
        <v>6</v>
      </c>
      <c r="I23" s="83">
        <v>0</v>
      </c>
      <c r="J23" s="86" t="s">
        <v>7</v>
      </c>
      <c r="K23" s="85">
        <v>20</v>
      </c>
      <c r="L23" s="86" t="s">
        <v>8</v>
      </c>
      <c r="M23" s="87">
        <v>5</v>
      </c>
      <c r="N23" s="86" t="s">
        <v>18</v>
      </c>
      <c r="O23" s="106">
        <v>5</v>
      </c>
      <c r="P23" s="99" t="s">
        <v>8</v>
      </c>
      <c r="Q23" s="106">
        <v>5</v>
      </c>
      <c r="R23" s="86" t="s">
        <v>6</v>
      </c>
      <c r="S23" s="86" t="s">
        <v>6</v>
      </c>
      <c r="T23" s="91">
        <v>80</v>
      </c>
      <c r="U23" s="92" t="s">
        <v>161</v>
      </c>
      <c r="V23" s="22" t="s">
        <v>756</v>
      </c>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row>
    <row r="24" spans="1:76" x14ac:dyDescent="0.3">
      <c r="A24" s="79" t="s">
        <v>38</v>
      </c>
      <c r="B24" s="46" t="s">
        <v>529</v>
      </c>
      <c r="C24" s="46" t="s">
        <v>590</v>
      </c>
      <c r="D24" s="80" t="s">
        <v>571</v>
      </c>
      <c r="E24" s="17">
        <f>VLOOKUP(D24,'Scoring data'!$A$2:$D$7,2,FALSE)</f>
        <v>45</v>
      </c>
      <c r="F24" s="81" t="s">
        <v>6</v>
      </c>
      <c r="G24" s="82">
        <f>VLOOKUP(F24,'Scoring data'!$C$2:$D$102,2,FALSE)</f>
        <v>0</v>
      </c>
      <c r="H24" s="81">
        <v>2030</v>
      </c>
      <c r="I24" s="83">
        <f>VLOOKUP(H24,'Scoring data'!$E$2:$F$65,2,FALSE)</f>
        <v>10</v>
      </c>
      <c r="J24" s="84" t="s">
        <v>13</v>
      </c>
      <c r="K24" s="85">
        <f>VLOOKUP(J24,'Scoring data'!$G$2:$H$6,2,FALSE)</f>
        <v>5</v>
      </c>
      <c r="L24" s="86" t="s">
        <v>8</v>
      </c>
      <c r="M24" s="87">
        <f>VLOOKUP(L24,'Scoring data'!$O$2:$P$4,2,FALSE)</f>
        <v>5</v>
      </c>
      <c r="N24" s="88" t="s">
        <v>8</v>
      </c>
      <c r="O24" s="89">
        <f>VLOOKUP(N24,'Scoring data'!$M$2:$N$5,2,FALSE)</f>
        <v>10</v>
      </c>
      <c r="P24" s="90" t="s">
        <v>8</v>
      </c>
      <c r="Q24" s="89">
        <f>VLOOKUP(P24,'Scoring data'!$Q$1:$R$4,2,FALSE)</f>
        <v>5</v>
      </c>
      <c r="R24" s="86" t="s">
        <v>575</v>
      </c>
      <c r="S24" s="86" t="s">
        <v>8</v>
      </c>
      <c r="T24" s="91">
        <f t="shared" ref="T24:T44" si="1">SUM(E24+G24+I24+K24+M24+O24+Q24)</f>
        <v>80</v>
      </c>
      <c r="U24" s="92" t="s">
        <v>161</v>
      </c>
      <c r="V24" s="79" t="s">
        <v>679</v>
      </c>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row>
    <row r="25" spans="1:76" ht="28.8" x14ac:dyDescent="0.3">
      <c r="A25" s="101" t="s">
        <v>474</v>
      </c>
      <c r="B25" s="46" t="s">
        <v>546</v>
      </c>
      <c r="C25" s="14" t="s">
        <v>6</v>
      </c>
      <c r="D25" s="98" t="s">
        <v>570</v>
      </c>
      <c r="E25" s="17">
        <f>VLOOKUP(D25,'Scoring data'!$A$2:$D$7,2,FALSE)</f>
        <v>50</v>
      </c>
      <c r="F25" s="81" t="s">
        <v>6</v>
      </c>
      <c r="G25" s="82">
        <f>VLOOKUP(F25,'Scoring data'!$C$2:$D$102,2,FALSE)</f>
        <v>0</v>
      </c>
      <c r="H25" s="96">
        <v>2030</v>
      </c>
      <c r="I25" s="83">
        <f>VLOOKUP(H25,'Scoring data'!$E$2:$F$65,2,FALSE)</f>
        <v>10</v>
      </c>
      <c r="J25" s="84" t="s">
        <v>130</v>
      </c>
      <c r="K25" s="85">
        <f>VLOOKUP(J25,'Scoring data'!$G$2:$H$6,2,FALSE)</f>
        <v>0</v>
      </c>
      <c r="L25" s="86" t="s">
        <v>8</v>
      </c>
      <c r="M25" s="87">
        <f>VLOOKUP(L25,'Scoring data'!$O$2:$P$4,2,FALSE)</f>
        <v>5</v>
      </c>
      <c r="N25" s="84" t="s">
        <v>8</v>
      </c>
      <c r="O25" s="89">
        <f>VLOOKUP(N25,'Scoring data'!$M$2:$N$5,2,FALSE)</f>
        <v>10</v>
      </c>
      <c r="P25" s="90" t="s">
        <v>8</v>
      </c>
      <c r="Q25" s="89">
        <f>VLOOKUP(P25,'Scoring data'!$Q$1:$R$4,2,FALSE)</f>
        <v>5</v>
      </c>
      <c r="R25" s="86" t="s">
        <v>6</v>
      </c>
      <c r="S25" s="86" t="s">
        <v>6</v>
      </c>
      <c r="T25" s="91">
        <f t="shared" si="1"/>
        <v>80</v>
      </c>
      <c r="U25" s="92" t="s">
        <v>161</v>
      </c>
      <c r="V25" s="22" t="s">
        <v>763</v>
      </c>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row>
    <row r="26" spans="1:76" ht="28.8" x14ac:dyDescent="0.3">
      <c r="A26" s="79" t="s">
        <v>25</v>
      </c>
      <c r="B26" s="46" t="s">
        <v>529</v>
      </c>
      <c r="C26" s="46" t="s">
        <v>590</v>
      </c>
      <c r="D26" s="80" t="s">
        <v>571</v>
      </c>
      <c r="E26" s="17">
        <f>VLOOKUP(D26,'Scoring data'!$A$2:$D$7,2,FALSE)</f>
        <v>45</v>
      </c>
      <c r="F26" s="81" t="s">
        <v>6</v>
      </c>
      <c r="G26" s="82">
        <f>VLOOKUP(F26,'Scoring data'!$C$2:$D$102,2,FALSE)</f>
        <v>0</v>
      </c>
      <c r="H26" s="81">
        <v>2030</v>
      </c>
      <c r="I26" s="83">
        <f>VLOOKUP(H26,'Scoring data'!$E$2:$F$65,2,FALSE)</f>
        <v>10</v>
      </c>
      <c r="J26" s="84" t="s">
        <v>551</v>
      </c>
      <c r="K26" s="85">
        <f>VLOOKUP(J26,'Scoring data'!$G$2:$H$6,2,FALSE)</f>
        <v>15</v>
      </c>
      <c r="L26" s="86" t="s">
        <v>158</v>
      </c>
      <c r="M26" s="87">
        <f>VLOOKUP(L26,'Scoring data'!$O$2:$P$4,2,FALSE)</f>
        <v>0</v>
      </c>
      <c r="N26" s="84" t="s">
        <v>18</v>
      </c>
      <c r="O26" s="89">
        <f>VLOOKUP(N26,'Scoring data'!$M$2:$N$5,2,FALSE)</f>
        <v>5</v>
      </c>
      <c r="P26" s="90" t="s">
        <v>8</v>
      </c>
      <c r="Q26" s="89">
        <f>VLOOKUP(P26,'Scoring data'!$Q$1:$R$4,2,FALSE)</f>
        <v>5</v>
      </c>
      <c r="R26" s="86" t="s">
        <v>575</v>
      </c>
      <c r="S26" s="86" t="s">
        <v>8</v>
      </c>
      <c r="T26" s="91">
        <f t="shared" si="1"/>
        <v>80</v>
      </c>
      <c r="U26" s="92" t="s">
        <v>161</v>
      </c>
      <c r="V26" s="79" t="s">
        <v>649</v>
      </c>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row>
    <row r="27" spans="1:76" x14ac:dyDescent="0.3">
      <c r="A27" s="79" t="s">
        <v>47</v>
      </c>
      <c r="B27" s="46" t="s">
        <v>529</v>
      </c>
      <c r="C27" s="46" t="s">
        <v>590</v>
      </c>
      <c r="D27" s="80" t="s">
        <v>571</v>
      </c>
      <c r="E27" s="17">
        <f>VLOOKUP(D27,'Scoring data'!$A$2:$D$7,2,FALSE)</f>
        <v>45</v>
      </c>
      <c r="F27" s="81" t="s">
        <v>6</v>
      </c>
      <c r="G27" s="82">
        <f>VLOOKUP(F27,'Scoring data'!$C$2:$D$102,2,FALSE)</f>
        <v>0</v>
      </c>
      <c r="H27" s="81">
        <v>2050</v>
      </c>
      <c r="I27" s="83">
        <f>VLOOKUP(H27,'Scoring data'!$E$2:$F$65,2,FALSE)</f>
        <v>2</v>
      </c>
      <c r="J27" s="84" t="s">
        <v>7</v>
      </c>
      <c r="K27" s="85">
        <f>VLOOKUP(J27,'Scoring data'!$G$2:$H$6,2,FALSE)</f>
        <v>20</v>
      </c>
      <c r="L27" s="86" t="s">
        <v>158</v>
      </c>
      <c r="M27" s="87">
        <f>VLOOKUP(L27,'Scoring data'!$O$2:$P$4,2,FALSE)</f>
        <v>0</v>
      </c>
      <c r="N27" s="84" t="s">
        <v>18</v>
      </c>
      <c r="O27" s="89">
        <f>VLOOKUP(N27,'Scoring data'!$M$2:$N$5,2,FALSE)</f>
        <v>5</v>
      </c>
      <c r="P27" s="90" t="s">
        <v>8</v>
      </c>
      <c r="Q27" s="89">
        <f>VLOOKUP(P27,'Scoring data'!$Q$1:$R$4,2,FALSE)</f>
        <v>5</v>
      </c>
      <c r="R27" s="86" t="s">
        <v>6</v>
      </c>
      <c r="S27" s="86" t="s">
        <v>8</v>
      </c>
      <c r="T27" s="91">
        <f t="shared" si="1"/>
        <v>77</v>
      </c>
      <c r="U27" s="92" t="s">
        <v>161</v>
      </c>
      <c r="V27" s="79" t="s">
        <v>650</v>
      </c>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row>
    <row r="28" spans="1:76" x14ac:dyDescent="0.3">
      <c r="A28" s="79" t="s">
        <v>12</v>
      </c>
      <c r="B28" s="46" t="s">
        <v>529</v>
      </c>
      <c r="C28" s="46" t="s">
        <v>590</v>
      </c>
      <c r="D28" s="80" t="s">
        <v>570</v>
      </c>
      <c r="E28" s="17">
        <f>VLOOKUP(D28,'Scoring data'!$A$2:$D$7,2,FALSE)</f>
        <v>50</v>
      </c>
      <c r="F28" s="81" t="s">
        <v>6</v>
      </c>
      <c r="G28" s="82">
        <f>VLOOKUP(F28,'Scoring data'!$C$2:$D$102,2,FALSE)</f>
        <v>0</v>
      </c>
      <c r="H28" s="81">
        <v>2048</v>
      </c>
      <c r="I28" s="83">
        <f>VLOOKUP(H28,'Scoring data'!$E$2:$F$65,2,FALSE)</f>
        <v>2</v>
      </c>
      <c r="J28" s="84" t="s">
        <v>13</v>
      </c>
      <c r="K28" s="85">
        <f>VLOOKUP(J28,'Scoring data'!$G$2:$H$6,2,FALSE)</f>
        <v>5</v>
      </c>
      <c r="L28" s="86" t="s">
        <v>8</v>
      </c>
      <c r="M28" s="87">
        <f>VLOOKUP(L28,'Scoring data'!$O$2:$P$4,2,FALSE)</f>
        <v>5</v>
      </c>
      <c r="N28" s="88" t="s">
        <v>8</v>
      </c>
      <c r="O28" s="89">
        <f>VLOOKUP(N28,'Scoring data'!$M$2:$N$5,2,FALSE)</f>
        <v>10</v>
      </c>
      <c r="P28" s="90" t="s">
        <v>8</v>
      </c>
      <c r="Q28" s="89">
        <f>VLOOKUP(P28,'Scoring data'!$Q$1:$R$4,2,FALSE)</f>
        <v>5</v>
      </c>
      <c r="R28" s="84" t="s">
        <v>574</v>
      </c>
      <c r="S28" s="86" t="s">
        <v>8</v>
      </c>
      <c r="T28" s="91">
        <f t="shared" si="1"/>
        <v>77</v>
      </c>
      <c r="U28" s="92" t="s">
        <v>161</v>
      </c>
      <c r="V28" s="79" t="s">
        <v>651</v>
      </c>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row>
    <row r="29" spans="1:76" x14ac:dyDescent="0.3">
      <c r="A29" s="79" t="s">
        <v>37</v>
      </c>
      <c r="B29" s="46" t="s">
        <v>529</v>
      </c>
      <c r="C29" s="46" t="s">
        <v>590</v>
      </c>
      <c r="D29" s="80" t="s">
        <v>571</v>
      </c>
      <c r="E29" s="17">
        <f>VLOOKUP(D29,'Scoring data'!$A$2:$D$7,2,FALSE)</f>
        <v>45</v>
      </c>
      <c r="F29" s="81" t="s">
        <v>6</v>
      </c>
      <c r="G29" s="82">
        <f>VLOOKUP(F29,'Scoring data'!$C$2:$D$102,2,FALSE)</f>
        <v>0</v>
      </c>
      <c r="H29" s="81">
        <v>2050</v>
      </c>
      <c r="I29" s="83">
        <f>VLOOKUP(H29,'Scoring data'!$E$2:$F$65,2,FALSE)</f>
        <v>2</v>
      </c>
      <c r="J29" s="84" t="s">
        <v>7</v>
      </c>
      <c r="K29" s="85">
        <f>VLOOKUP(J29,'Scoring data'!$G$2:$H$6,2,FALSE)</f>
        <v>20</v>
      </c>
      <c r="L29" s="86" t="s">
        <v>158</v>
      </c>
      <c r="M29" s="87">
        <f>VLOOKUP(L29,'Scoring data'!$O$2:$P$4,2,FALSE)</f>
        <v>0</v>
      </c>
      <c r="N29" s="88" t="s">
        <v>18</v>
      </c>
      <c r="O29" s="89">
        <f>VLOOKUP(N29,'Scoring data'!$M$2:$N$5,2,FALSE)</f>
        <v>5</v>
      </c>
      <c r="P29" s="90" t="s">
        <v>8</v>
      </c>
      <c r="Q29" s="89">
        <f>VLOOKUP(P29,'Scoring data'!$Q$1:$R$4,2,FALSE)</f>
        <v>5</v>
      </c>
      <c r="R29" s="86" t="s">
        <v>575</v>
      </c>
      <c r="S29" s="86" t="s">
        <v>8</v>
      </c>
      <c r="T29" s="91">
        <f t="shared" si="1"/>
        <v>77</v>
      </c>
      <c r="U29" s="92" t="s">
        <v>161</v>
      </c>
      <c r="V29" s="79" t="s">
        <v>652</v>
      </c>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row>
    <row r="30" spans="1:76" ht="28.8" x14ac:dyDescent="0.3">
      <c r="A30" s="79" t="s">
        <v>28</v>
      </c>
      <c r="B30" s="46" t="s">
        <v>529</v>
      </c>
      <c r="C30" s="46" t="s">
        <v>531</v>
      </c>
      <c r="D30" s="80" t="s">
        <v>571</v>
      </c>
      <c r="E30" s="17">
        <f>VLOOKUP(D30,'Scoring data'!$A$2:$D$7,2,FALSE)</f>
        <v>45</v>
      </c>
      <c r="F30" s="81" t="s">
        <v>6</v>
      </c>
      <c r="G30" s="82">
        <f>VLOOKUP(F30,'Scoring data'!$C$2:$D$102,2,FALSE)</f>
        <v>0</v>
      </c>
      <c r="H30" s="81">
        <v>2038</v>
      </c>
      <c r="I30" s="83">
        <f>VLOOKUP(H30,'Scoring data'!$E$2:$F$65,2,FALSE)</f>
        <v>6</v>
      </c>
      <c r="J30" s="84" t="s">
        <v>13</v>
      </c>
      <c r="K30" s="85">
        <f>VLOOKUP(J30,'Scoring data'!$G$2:$H$6,2,FALSE)</f>
        <v>5</v>
      </c>
      <c r="L30" s="86" t="s">
        <v>8</v>
      </c>
      <c r="M30" s="87">
        <f>VLOOKUP(L30,'Scoring data'!$O$2:$P$4,2,FALSE)</f>
        <v>5</v>
      </c>
      <c r="N30" s="88" t="s">
        <v>8</v>
      </c>
      <c r="O30" s="89">
        <f>VLOOKUP(N30,'Scoring data'!$M$2:$N$5,2,FALSE)</f>
        <v>10</v>
      </c>
      <c r="P30" s="90" t="s">
        <v>8</v>
      </c>
      <c r="Q30" s="89">
        <f>VLOOKUP(P30,'Scoring data'!$Q$1:$R$4,2,FALSE)</f>
        <v>5</v>
      </c>
      <c r="R30" s="84" t="s">
        <v>575</v>
      </c>
      <c r="S30" s="86" t="s">
        <v>8</v>
      </c>
      <c r="T30" s="91">
        <f t="shared" si="1"/>
        <v>76</v>
      </c>
      <c r="U30" s="92" t="s">
        <v>161</v>
      </c>
      <c r="V30" s="79" t="s">
        <v>664</v>
      </c>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row>
    <row r="31" spans="1:76" ht="28.8" x14ac:dyDescent="0.3">
      <c r="A31" s="97" t="s">
        <v>123</v>
      </c>
      <c r="B31" s="46" t="s">
        <v>529</v>
      </c>
      <c r="C31" s="14" t="s">
        <v>6</v>
      </c>
      <c r="D31" s="98" t="s">
        <v>17</v>
      </c>
      <c r="E31" s="17">
        <f>VLOOKUP(D31,'Scoring data'!$A$2:$D$7,2,FALSE)</f>
        <v>40</v>
      </c>
      <c r="F31" s="81" t="s">
        <v>6</v>
      </c>
      <c r="G31" s="82">
        <f>VLOOKUP(F31,'Scoring data'!$C$2:$D$102,2,FALSE)</f>
        <v>0</v>
      </c>
      <c r="H31" s="96">
        <v>2038</v>
      </c>
      <c r="I31" s="83">
        <f>VLOOKUP(H31,'Scoring data'!$E$2:$F$65,2,FALSE)</f>
        <v>6</v>
      </c>
      <c r="J31" s="84" t="s">
        <v>7</v>
      </c>
      <c r="K31" s="85">
        <f>VLOOKUP(J31,'Scoring data'!$G$2:$H$6,2,FALSE)</f>
        <v>20</v>
      </c>
      <c r="L31" s="86" t="s">
        <v>158</v>
      </c>
      <c r="M31" s="87">
        <f>VLOOKUP(L31,'Scoring data'!$O$2:$P$4,2,FALSE)</f>
        <v>0</v>
      </c>
      <c r="N31" s="84" t="s">
        <v>18</v>
      </c>
      <c r="O31" s="89">
        <f>VLOOKUP(N31,'Scoring data'!$M$2:$N$5,2,FALSE)</f>
        <v>5</v>
      </c>
      <c r="P31" s="90" t="s">
        <v>8</v>
      </c>
      <c r="Q31" s="89">
        <f>VLOOKUP(P31,'Scoring data'!$Q$1:$R$4,2,FALSE)</f>
        <v>5</v>
      </c>
      <c r="R31" s="86" t="s">
        <v>6</v>
      </c>
      <c r="S31" s="86" t="s">
        <v>6</v>
      </c>
      <c r="T31" s="91">
        <f t="shared" si="1"/>
        <v>76</v>
      </c>
      <c r="U31" s="92" t="s">
        <v>161</v>
      </c>
      <c r="V31" s="97" t="s">
        <v>754</v>
      </c>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row>
    <row r="32" spans="1:76" ht="28.8" x14ac:dyDescent="0.3">
      <c r="A32" s="79" t="s">
        <v>39</v>
      </c>
      <c r="B32" s="46" t="s">
        <v>529</v>
      </c>
      <c r="C32" s="14" t="s">
        <v>6</v>
      </c>
      <c r="D32" s="80" t="s">
        <v>571</v>
      </c>
      <c r="E32" s="17">
        <f>VLOOKUP(D32,'Scoring data'!$A$2:$D$7,2,FALSE)</f>
        <v>45</v>
      </c>
      <c r="F32" s="81" t="s">
        <v>6</v>
      </c>
      <c r="G32" s="82">
        <f>VLOOKUP(F32,'Scoring data'!$C$2:$D$102,2,FALSE)</f>
        <v>0</v>
      </c>
      <c r="H32" s="81">
        <v>2040</v>
      </c>
      <c r="I32" s="83">
        <f>VLOOKUP(H32,'Scoring data'!$E$2:$F$65,2,FALSE)</f>
        <v>6</v>
      </c>
      <c r="J32" s="84" t="s">
        <v>551</v>
      </c>
      <c r="K32" s="85">
        <f>VLOOKUP(J32,'Scoring data'!$G$2:$H$6,2,FALSE)</f>
        <v>15</v>
      </c>
      <c r="L32" s="86" t="s">
        <v>158</v>
      </c>
      <c r="M32" s="87">
        <f>VLOOKUP(L32,'Scoring data'!$O$2:$P$4,2,FALSE)</f>
        <v>0</v>
      </c>
      <c r="N32" s="88" t="s">
        <v>8</v>
      </c>
      <c r="O32" s="89">
        <f>VLOOKUP(N32,'Scoring data'!$M$2:$N$5,2,FALSE)</f>
        <v>10</v>
      </c>
      <c r="P32" s="90" t="s">
        <v>6</v>
      </c>
      <c r="Q32" s="89">
        <f>VLOOKUP(P32,'Scoring data'!$Q$1:$R$4,2,FALSE)</f>
        <v>0</v>
      </c>
      <c r="R32" s="86" t="s">
        <v>574</v>
      </c>
      <c r="S32" s="86" t="s">
        <v>8</v>
      </c>
      <c r="T32" s="91">
        <f t="shared" si="1"/>
        <v>76</v>
      </c>
      <c r="U32" s="92" t="s">
        <v>161</v>
      </c>
      <c r="V32" s="79" t="s">
        <v>653</v>
      </c>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row>
    <row r="33" spans="1:77" x14ac:dyDescent="0.3">
      <c r="A33" s="79" t="s">
        <v>610</v>
      </c>
      <c r="B33" s="46" t="s">
        <v>529</v>
      </c>
      <c r="C33" s="46" t="s">
        <v>6</v>
      </c>
      <c r="D33" s="80" t="s">
        <v>571</v>
      </c>
      <c r="E33" s="17">
        <f>VLOOKUP(D33,'Scoring data'!$A$2:$D$7,2,FALSE)</f>
        <v>45</v>
      </c>
      <c r="F33" s="95" t="s">
        <v>6</v>
      </c>
      <c r="G33" s="82">
        <f>VLOOKUP(F33,'Scoring data'!$C$2:$D$102,2,FALSE)</f>
        <v>0</v>
      </c>
      <c r="H33" s="96">
        <v>2040</v>
      </c>
      <c r="I33" s="83">
        <f>VLOOKUP(H33,'Scoring data'!$E$2:$F$65,2,FALSE)</f>
        <v>6</v>
      </c>
      <c r="J33" s="84" t="s">
        <v>13</v>
      </c>
      <c r="K33" s="85">
        <f>VLOOKUP(J33,'Scoring data'!$G$2:$H$6,2,FALSE)</f>
        <v>5</v>
      </c>
      <c r="L33" s="86" t="s">
        <v>8</v>
      </c>
      <c r="M33" s="87">
        <f>VLOOKUP(L33,'Scoring data'!$O$2:$P$4,2,FALSE)</f>
        <v>5</v>
      </c>
      <c r="N33" s="44" t="s">
        <v>8</v>
      </c>
      <c r="O33" s="89">
        <f>VLOOKUP(N33,'Scoring data'!$M$2:$N$5,2,FALSE)</f>
        <v>10</v>
      </c>
      <c r="P33" s="90" t="s">
        <v>8</v>
      </c>
      <c r="Q33" s="89">
        <f>VLOOKUP(P33,'Scoring data'!$Q$1:$R$4,2,FALSE)</f>
        <v>5</v>
      </c>
      <c r="R33" s="86" t="s">
        <v>575</v>
      </c>
      <c r="S33" s="86" t="s">
        <v>6</v>
      </c>
      <c r="T33" s="91">
        <f t="shared" si="1"/>
        <v>76</v>
      </c>
      <c r="U33" s="92" t="s">
        <v>161</v>
      </c>
      <c r="V33" s="79" t="s">
        <v>693</v>
      </c>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row>
    <row r="34" spans="1:77" ht="28.8" x14ac:dyDescent="0.3">
      <c r="A34" s="101" t="s">
        <v>204</v>
      </c>
      <c r="B34" s="46" t="s">
        <v>546</v>
      </c>
      <c r="C34" s="14" t="s">
        <v>6</v>
      </c>
      <c r="D34" s="98" t="s">
        <v>571</v>
      </c>
      <c r="E34" s="17">
        <f>VLOOKUP(D34,'Scoring data'!$A$2:$D$7,2,FALSE)</f>
        <v>45</v>
      </c>
      <c r="F34" s="81" t="s">
        <v>6</v>
      </c>
      <c r="G34" s="82">
        <f>VLOOKUP(F34,'Scoring data'!$C$2:$D$102,2,FALSE)</f>
        <v>0</v>
      </c>
      <c r="H34" s="96">
        <v>2030</v>
      </c>
      <c r="I34" s="83">
        <f>VLOOKUP(H34,'Scoring data'!$E$2:$F$65,2,FALSE)</f>
        <v>10</v>
      </c>
      <c r="J34" s="84" t="s">
        <v>13</v>
      </c>
      <c r="K34" s="85">
        <f>VLOOKUP(J34,'Scoring data'!$G$2:$H$6,2,FALSE)</f>
        <v>5</v>
      </c>
      <c r="L34" s="86" t="s">
        <v>158</v>
      </c>
      <c r="M34" s="87">
        <f>VLOOKUP(L34,'Scoring data'!$O$2:$P$4,2,FALSE)</f>
        <v>0</v>
      </c>
      <c r="N34" s="84" t="s">
        <v>8</v>
      </c>
      <c r="O34" s="89">
        <f>VLOOKUP(N34,'Scoring data'!$M$2:$N$5,2,FALSE)</f>
        <v>10</v>
      </c>
      <c r="P34" s="90" t="s">
        <v>8</v>
      </c>
      <c r="Q34" s="89">
        <f>VLOOKUP(P34,'Scoring data'!$Q$1:$R$4,2,FALSE)</f>
        <v>5</v>
      </c>
      <c r="R34" s="86" t="s">
        <v>6</v>
      </c>
      <c r="S34" s="86" t="s">
        <v>6</v>
      </c>
      <c r="T34" s="91">
        <f t="shared" si="1"/>
        <v>75</v>
      </c>
      <c r="U34" s="92" t="s">
        <v>161</v>
      </c>
      <c r="V34" s="22" t="s">
        <v>761</v>
      </c>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row>
    <row r="35" spans="1:77" x14ac:dyDescent="0.3">
      <c r="A35" s="79" t="s">
        <v>29</v>
      </c>
      <c r="B35" s="46" t="s">
        <v>529</v>
      </c>
      <c r="C35" s="14" t="s">
        <v>6</v>
      </c>
      <c r="D35" s="80" t="s">
        <v>571</v>
      </c>
      <c r="E35" s="17">
        <f>VLOOKUP(D35,'Scoring data'!$A$2:$D$7,2,FALSE)</f>
        <v>45</v>
      </c>
      <c r="F35" s="81" t="s">
        <v>6</v>
      </c>
      <c r="G35" s="82">
        <f>VLOOKUP(F35,'Scoring data'!$C$2:$D$102,2,FALSE)</f>
        <v>0</v>
      </c>
      <c r="H35" s="81">
        <v>2030</v>
      </c>
      <c r="I35" s="83">
        <f>VLOOKUP(H35,'Scoring data'!$E$2:$F$65,2,FALSE)</f>
        <v>10</v>
      </c>
      <c r="J35" s="84" t="s">
        <v>7</v>
      </c>
      <c r="K35" s="85">
        <f>VLOOKUP(J35,'Scoring data'!$G$2:$H$6,2,FALSE)</f>
        <v>20</v>
      </c>
      <c r="L35" s="86" t="s">
        <v>158</v>
      </c>
      <c r="M35" s="87">
        <f>VLOOKUP(L35,'Scoring data'!$O$2:$P$4,2,FALSE)</f>
        <v>0</v>
      </c>
      <c r="N35" s="99" t="s">
        <v>158</v>
      </c>
      <c r="O35" s="89">
        <f>VLOOKUP(N35,'Scoring data'!$M$2:$N$5,2,FALSE)</f>
        <v>0</v>
      </c>
      <c r="P35" s="90" t="s">
        <v>158</v>
      </c>
      <c r="Q35" s="89">
        <f>VLOOKUP(P35,'Scoring data'!$Q$1:$R$4,2,FALSE)</f>
        <v>0</v>
      </c>
      <c r="R35" s="84" t="s">
        <v>575</v>
      </c>
      <c r="S35" s="86" t="s">
        <v>8</v>
      </c>
      <c r="T35" s="91">
        <f t="shared" si="1"/>
        <v>75</v>
      </c>
      <c r="U35" s="92" t="s">
        <v>161</v>
      </c>
      <c r="V35" s="79" t="s">
        <v>654</v>
      </c>
      <c r="W35" s="107"/>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row>
    <row r="36" spans="1:77" ht="28.8" x14ac:dyDescent="0.3">
      <c r="A36" s="79" t="s">
        <v>592</v>
      </c>
      <c r="B36" s="46" t="s">
        <v>529</v>
      </c>
      <c r="C36" s="46" t="s">
        <v>533</v>
      </c>
      <c r="D36" s="80" t="s">
        <v>571</v>
      </c>
      <c r="E36" s="17">
        <f>VLOOKUP(D36,'Scoring data'!$A$2:$D$7,2,FALSE)</f>
        <v>45</v>
      </c>
      <c r="F36" s="81" t="s">
        <v>6</v>
      </c>
      <c r="G36" s="82">
        <f>VLOOKUP(F36,'Scoring data'!$C$2:$D$102,2,FALSE)</f>
        <v>0</v>
      </c>
      <c r="H36" s="81">
        <v>2030</v>
      </c>
      <c r="I36" s="83">
        <f>VLOOKUP(H36,'Scoring data'!$E$2:$F$65,2,FALSE)</f>
        <v>10</v>
      </c>
      <c r="J36" s="84" t="s">
        <v>551</v>
      </c>
      <c r="K36" s="85">
        <f>VLOOKUP(J36,'Scoring data'!$G$2:$H$6,2,FALSE)</f>
        <v>15</v>
      </c>
      <c r="L36" s="86" t="s">
        <v>6</v>
      </c>
      <c r="M36" s="87">
        <f>VLOOKUP(L36,'Scoring data'!$O$2:$P$4,2,FALSE)</f>
        <v>0</v>
      </c>
      <c r="N36" s="84" t="s">
        <v>18</v>
      </c>
      <c r="O36" s="89">
        <f>VLOOKUP(N36,'Scoring data'!$M$2:$N$5,2,FALSE)</f>
        <v>5</v>
      </c>
      <c r="P36" s="90" t="s">
        <v>6</v>
      </c>
      <c r="Q36" s="89">
        <f>VLOOKUP(P36,'Scoring data'!$Q$1:$R$4,2,FALSE)</f>
        <v>0</v>
      </c>
      <c r="R36" s="84" t="s">
        <v>6</v>
      </c>
      <c r="S36" s="86" t="s">
        <v>6</v>
      </c>
      <c r="T36" s="91">
        <f t="shared" si="1"/>
        <v>75</v>
      </c>
      <c r="U36" s="92" t="s">
        <v>161</v>
      </c>
      <c r="V36" s="79" t="s">
        <v>655</v>
      </c>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row>
    <row r="37" spans="1:77" ht="28.8" x14ac:dyDescent="0.3">
      <c r="A37" s="97" t="s">
        <v>115</v>
      </c>
      <c r="B37" s="46" t="s">
        <v>529</v>
      </c>
      <c r="C37" s="14" t="s">
        <v>531</v>
      </c>
      <c r="D37" s="98" t="s">
        <v>17</v>
      </c>
      <c r="E37" s="17">
        <f>VLOOKUP(D37,'Scoring data'!$A$2:$D$7,2,FALSE)</f>
        <v>40</v>
      </c>
      <c r="F37" s="81" t="s">
        <v>6</v>
      </c>
      <c r="G37" s="82">
        <f>VLOOKUP(F37,'Scoring data'!$C$2:$D$102,2,FALSE)</f>
        <v>0</v>
      </c>
      <c r="H37" s="96">
        <v>2025</v>
      </c>
      <c r="I37" s="83">
        <f>VLOOKUP(H37,'Scoring data'!$E$2:$F$65,2,FALSE)</f>
        <v>10</v>
      </c>
      <c r="J37" s="84" t="s">
        <v>551</v>
      </c>
      <c r="K37" s="85">
        <f>VLOOKUP(J37,'Scoring data'!$G$2:$H$6,2,FALSE)</f>
        <v>15</v>
      </c>
      <c r="L37" s="86" t="s">
        <v>158</v>
      </c>
      <c r="M37" s="87">
        <f>VLOOKUP(L37,'Scoring data'!$O$2:$P$4,2,FALSE)</f>
        <v>0</v>
      </c>
      <c r="N37" s="84" t="s">
        <v>18</v>
      </c>
      <c r="O37" s="89">
        <f>VLOOKUP(N37,'Scoring data'!$M$2:$N$5,2,FALSE)</f>
        <v>5</v>
      </c>
      <c r="P37" s="90" t="s">
        <v>8</v>
      </c>
      <c r="Q37" s="89">
        <f>VLOOKUP(P37,'Scoring data'!$Q$1:$R$4,2,FALSE)</f>
        <v>5</v>
      </c>
      <c r="R37" s="86" t="s">
        <v>6</v>
      </c>
      <c r="S37" s="86" t="s">
        <v>6</v>
      </c>
      <c r="T37" s="91">
        <f t="shared" si="1"/>
        <v>75</v>
      </c>
      <c r="U37" s="92" t="s">
        <v>161</v>
      </c>
      <c r="V37" s="22" t="s">
        <v>752</v>
      </c>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row>
    <row r="38" spans="1:77" ht="28.8" x14ac:dyDescent="0.3">
      <c r="A38" s="79" t="s">
        <v>121</v>
      </c>
      <c r="B38" s="46" t="s">
        <v>529</v>
      </c>
      <c r="C38" s="46" t="s">
        <v>531</v>
      </c>
      <c r="D38" s="98" t="s">
        <v>571</v>
      </c>
      <c r="E38" s="17">
        <f>VLOOKUP(D38,'Scoring data'!$A$2:$D$7,2,FALSE)</f>
        <v>45</v>
      </c>
      <c r="F38" s="81" t="s">
        <v>6</v>
      </c>
      <c r="G38" s="82">
        <f>VLOOKUP(F38,'Scoring data'!$C$2:$D$102,2,FALSE)</f>
        <v>0</v>
      </c>
      <c r="H38" s="96">
        <v>2030</v>
      </c>
      <c r="I38" s="83">
        <f>VLOOKUP(H38,'Scoring data'!$E$2:$F$65,2,FALSE)</f>
        <v>10</v>
      </c>
      <c r="J38" s="84" t="s">
        <v>551</v>
      </c>
      <c r="K38" s="85">
        <f>VLOOKUP(J38,'Scoring data'!$G$2:$H$6,2,FALSE)</f>
        <v>15</v>
      </c>
      <c r="L38" s="86" t="s">
        <v>158</v>
      </c>
      <c r="M38" s="87">
        <f>VLOOKUP(L38,'Scoring data'!$O$2:$P$4,2,FALSE)</f>
        <v>0</v>
      </c>
      <c r="N38" s="84" t="s">
        <v>18</v>
      </c>
      <c r="O38" s="89">
        <f>VLOOKUP(N38,'Scoring data'!$M$2:$N$5,2,FALSE)</f>
        <v>5</v>
      </c>
      <c r="P38" s="90" t="s">
        <v>158</v>
      </c>
      <c r="Q38" s="89">
        <f>VLOOKUP(P38,'Scoring data'!$Q$1:$R$4,2,FALSE)</f>
        <v>0</v>
      </c>
      <c r="R38" s="86" t="s">
        <v>6</v>
      </c>
      <c r="S38" s="86" t="s">
        <v>6</v>
      </c>
      <c r="T38" s="91">
        <f t="shared" si="1"/>
        <v>75</v>
      </c>
      <c r="U38" s="92" t="s">
        <v>161</v>
      </c>
      <c r="V38" s="79" t="s">
        <v>656</v>
      </c>
      <c r="W38" s="107"/>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4"/>
      <c r="BY38" s="14"/>
    </row>
    <row r="39" spans="1:77" x14ac:dyDescent="0.3">
      <c r="A39" s="79" t="s">
        <v>584</v>
      </c>
      <c r="B39" s="46" t="s">
        <v>529</v>
      </c>
      <c r="C39" s="14" t="s">
        <v>6</v>
      </c>
      <c r="D39" s="80" t="s">
        <v>571</v>
      </c>
      <c r="E39" s="17">
        <f>VLOOKUP(D39,'Scoring data'!$A$2:$D$7,2,FALSE)</f>
        <v>45</v>
      </c>
      <c r="F39" s="81" t="s">
        <v>6</v>
      </c>
      <c r="G39" s="82">
        <f>VLOOKUP(F39,'Scoring data'!$C$2:$D$102,2,FALSE)</f>
        <v>0</v>
      </c>
      <c r="H39" s="81">
        <v>2030</v>
      </c>
      <c r="I39" s="83">
        <f>VLOOKUP(H39,'Scoring data'!$E$2:$F$65,2,FALSE)</f>
        <v>10</v>
      </c>
      <c r="J39" s="84" t="s">
        <v>13</v>
      </c>
      <c r="K39" s="85">
        <f>VLOOKUP(J39,'Scoring data'!$G$2:$H$6,2,FALSE)</f>
        <v>5</v>
      </c>
      <c r="L39" s="86" t="s">
        <v>8</v>
      </c>
      <c r="M39" s="87">
        <f>VLOOKUP(L39,'Scoring data'!$O$2:$P$4,2,FALSE)</f>
        <v>5</v>
      </c>
      <c r="N39" s="88" t="s">
        <v>8</v>
      </c>
      <c r="O39" s="89">
        <f>VLOOKUP(N39,'Scoring data'!$M$2:$N$5,2,FALSE)</f>
        <v>10</v>
      </c>
      <c r="P39" s="90" t="s">
        <v>6</v>
      </c>
      <c r="Q39" s="89">
        <f>VLOOKUP(P39,'Scoring data'!$Q$1:$R$4,2,FALSE)</f>
        <v>0</v>
      </c>
      <c r="R39" s="84" t="s">
        <v>575</v>
      </c>
      <c r="S39" s="86" t="s">
        <v>6</v>
      </c>
      <c r="T39" s="91">
        <f t="shared" si="1"/>
        <v>75</v>
      </c>
      <c r="U39" s="92" t="s">
        <v>161</v>
      </c>
      <c r="V39" s="79" t="s">
        <v>657</v>
      </c>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row>
    <row r="40" spans="1:77" x14ac:dyDescent="0.3">
      <c r="A40" s="79" t="s">
        <v>35</v>
      </c>
      <c r="B40" s="46" t="s">
        <v>529</v>
      </c>
      <c r="C40" s="14" t="s">
        <v>6</v>
      </c>
      <c r="D40" s="80" t="s">
        <v>17</v>
      </c>
      <c r="E40" s="17">
        <f>VLOOKUP(D40,'Scoring data'!$A$2:$D$7,2,FALSE)</f>
        <v>40</v>
      </c>
      <c r="F40" s="81" t="s">
        <v>6</v>
      </c>
      <c r="G40" s="82">
        <f>VLOOKUP(F40,'Scoring data'!$C$2:$D$102,2,FALSE)</f>
        <v>0</v>
      </c>
      <c r="H40" s="81" t="s">
        <v>36</v>
      </c>
      <c r="I40" s="83">
        <f>VLOOKUP(H40,'Scoring data'!$E$2:$F$65,2,FALSE)</f>
        <v>8</v>
      </c>
      <c r="J40" s="84" t="s">
        <v>7</v>
      </c>
      <c r="K40" s="85">
        <f>VLOOKUP(J40,'Scoring data'!$G$2:$H$6,2,FALSE)</f>
        <v>20</v>
      </c>
      <c r="L40" s="86" t="s">
        <v>158</v>
      </c>
      <c r="M40" s="87">
        <f>VLOOKUP(L40,'Scoring data'!$O$2:$P$4,2,FALSE)</f>
        <v>0</v>
      </c>
      <c r="N40" s="84" t="s">
        <v>18</v>
      </c>
      <c r="O40" s="89">
        <f>VLOOKUP(N40,'Scoring data'!$M$2:$N$5,2,FALSE)</f>
        <v>5</v>
      </c>
      <c r="P40" s="90" t="s">
        <v>6</v>
      </c>
      <c r="Q40" s="89">
        <f>VLOOKUP(P40,'Scoring data'!$Q$1:$R$4,2,FALSE)</f>
        <v>0</v>
      </c>
      <c r="R40" s="86" t="s">
        <v>6</v>
      </c>
      <c r="S40" s="86" t="s">
        <v>6</v>
      </c>
      <c r="T40" s="91">
        <f t="shared" si="1"/>
        <v>73</v>
      </c>
      <c r="U40" s="92" t="s">
        <v>161</v>
      </c>
      <c r="V40" s="79" t="s">
        <v>658</v>
      </c>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14"/>
      <c r="BT40" s="14"/>
      <c r="BU40" s="14"/>
      <c r="BV40" s="14"/>
      <c r="BW40" s="14"/>
      <c r="BX40" s="14"/>
    </row>
    <row r="41" spans="1:77" x14ac:dyDescent="0.3">
      <c r="A41" s="79" t="s">
        <v>601</v>
      </c>
      <c r="B41" s="46" t="s">
        <v>529</v>
      </c>
      <c r="C41" s="46" t="s">
        <v>532</v>
      </c>
      <c r="D41" s="80" t="s">
        <v>571</v>
      </c>
      <c r="E41" s="17">
        <f>VLOOKUP(D41,'[1]Scoring data'!$A$2:$D$7,2,FALSE)</f>
        <v>45</v>
      </c>
      <c r="F41" s="95" t="s">
        <v>6</v>
      </c>
      <c r="G41" s="82">
        <f>VLOOKUP(F41,'[1]Scoring data'!$C$2:$D$102,2,FALSE)</f>
        <v>0</v>
      </c>
      <c r="H41" s="96">
        <v>2035</v>
      </c>
      <c r="I41" s="83">
        <f>VLOOKUP(H41,'[1]Scoring data'!$E$2:$F$65,2,FALSE)</f>
        <v>8</v>
      </c>
      <c r="J41" s="84" t="s">
        <v>7</v>
      </c>
      <c r="K41" s="85">
        <f>VLOOKUP(J41,'[1]Scoring data'!$G$2:$H$6,2,FALSE)</f>
        <v>20</v>
      </c>
      <c r="L41" s="86" t="s">
        <v>158</v>
      </c>
      <c r="M41" s="87">
        <f>VLOOKUP(L41,'[1]Scoring data'!$O$2:$P$4,2,FALSE)</f>
        <v>0</v>
      </c>
      <c r="N41" s="22" t="s">
        <v>6</v>
      </c>
      <c r="O41" s="89">
        <f>VLOOKUP(N41,'[1]Scoring data'!$M$2:$N$5,2,FALSE)</f>
        <v>0</v>
      </c>
      <c r="P41" s="90" t="s">
        <v>6</v>
      </c>
      <c r="Q41" s="89">
        <f>VLOOKUP(P41,'[1]Scoring data'!$Q$1:$R$4,2,FALSE)</f>
        <v>0</v>
      </c>
      <c r="R41" s="86" t="s">
        <v>6</v>
      </c>
      <c r="S41" s="86" t="s">
        <v>6</v>
      </c>
      <c r="T41" s="91">
        <f t="shared" si="1"/>
        <v>73</v>
      </c>
      <c r="U41" s="92" t="s">
        <v>161</v>
      </c>
      <c r="V41" s="79" t="s">
        <v>718</v>
      </c>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row>
    <row r="42" spans="1:77" ht="28.8" x14ac:dyDescent="0.3">
      <c r="A42" s="101" t="s">
        <v>386</v>
      </c>
      <c r="B42" s="46" t="s">
        <v>538</v>
      </c>
      <c r="C42" s="41" t="s">
        <v>6</v>
      </c>
      <c r="D42" s="98" t="s">
        <v>49</v>
      </c>
      <c r="E42" s="17">
        <f>VLOOKUP(D42,'Scoring data'!$A$2:$D$7,2,FALSE)</f>
        <v>20</v>
      </c>
      <c r="F42" s="95">
        <v>0.75</v>
      </c>
      <c r="G42" s="82">
        <f>VLOOKUP(F42,'Scoring data'!$C$2:$D$102,2,FALSE)</f>
        <v>10</v>
      </c>
      <c r="H42" s="96" t="s">
        <v>36</v>
      </c>
      <c r="I42" s="83">
        <f>VLOOKUP(H42,'Scoring data'!$E$2:$F$65,2,FALSE)</f>
        <v>8</v>
      </c>
      <c r="J42" s="84" t="s">
        <v>551</v>
      </c>
      <c r="K42" s="85">
        <f>VLOOKUP(J42,'Scoring data'!$G$2:$H$6,2,FALSE)</f>
        <v>15</v>
      </c>
      <c r="L42" s="1" t="s">
        <v>8</v>
      </c>
      <c r="M42" s="87">
        <f>VLOOKUP(L42,'Scoring data'!$O$2:$P$4,2,FALSE)</f>
        <v>5</v>
      </c>
      <c r="N42" s="84" t="s">
        <v>8</v>
      </c>
      <c r="O42" s="89">
        <f>VLOOKUP(N42,'Scoring data'!$M$2:$N$5,2,FALSE)</f>
        <v>10</v>
      </c>
      <c r="P42" s="90" t="s">
        <v>8</v>
      </c>
      <c r="Q42" s="89">
        <f>VLOOKUP(P42,'Scoring data'!$Q$1:$R$4,2,FALSE)</f>
        <v>5</v>
      </c>
      <c r="R42" s="1" t="s">
        <v>575</v>
      </c>
      <c r="S42" s="1" t="s">
        <v>8</v>
      </c>
      <c r="T42" s="91">
        <f t="shared" si="1"/>
        <v>73</v>
      </c>
      <c r="U42" s="92" t="s">
        <v>161</v>
      </c>
      <c r="V42" s="22" t="s">
        <v>758</v>
      </c>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row>
    <row r="43" spans="1:77" ht="28.8" x14ac:dyDescent="0.3">
      <c r="A43" s="79" t="s">
        <v>79</v>
      </c>
      <c r="B43" s="46" t="s">
        <v>529</v>
      </c>
      <c r="C43" s="46" t="s">
        <v>531</v>
      </c>
      <c r="D43" s="80" t="s">
        <v>571</v>
      </c>
      <c r="E43" s="17">
        <f>VLOOKUP(D43,'Scoring data'!$A$2:$D$7,2,FALSE)</f>
        <v>45</v>
      </c>
      <c r="F43" s="95" t="s">
        <v>6</v>
      </c>
      <c r="G43" s="82">
        <f>VLOOKUP(F43,'Scoring data'!$C$2:$D$102,2,FALSE)</f>
        <v>0</v>
      </c>
      <c r="H43" s="96" t="s">
        <v>36</v>
      </c>
      <c r="I43" s="83">
        <f>VLOOKUP(H43,'Scoring data'!$E$2:$F$65,2,FALSE)</f>
        <v>8</v>
      </c>
      <c r="J43" s="84" t="s">
        <v>13</v>
      </c>
      <c r="K43" s="85">
        <f>VLOOKUP(J43,'Scoring data'!$G$2:$H$6,2,FALSE)</f>
        <v>5</v>
      </c>
      <c r="L43" s="86" t="s">
        <v>8</v>
      </c>
      <c r="M43" s="87">
        <f>VLOOKUP(L43,'Scoring data'!$O$2:$P$4,2,FALSE)</f>
        <v>5</v>
      </c>
      <c r="N43" s="84" t="s">
        <v>18</v>
      </c>
      <c r="O43" s="89">
        <f>VLOOKUP(N43,'Scoring data'!$M$2:$N$5,2,FALSE)</f>
        <v>5</v>
      </c>
      <c r="P43" s="90" t="s">
        <v>8</v>
      </c>
      <c r="Q43" s="89">
        <f>VLOOKUP(P43,'Scoring data'!$Q$1:$R$4,2,FALSE)</f>
        <v>5</v>
      </c>
      <c r="R43" s="86" t="s">
        <v>575</v>
      </c>
      <c r="S43" s="86" t="s">
        <v>6</v>
      </c>
      <c r="T43" s="91">
        <f t="shared" si="1"/>
        <v>73</v>
      </c>
      <c r="U43" s="92" t="s">
        <v>161</v>
      </c>
      <c r="V43" s="79" t="s">
        <v>659</v>
      </c>
      <c r="W43" s="22"/>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row>
    <row r="44" spans="1:77" x14ac:dyDescent="0.3">
      <c r="A44" s="79" t="s">
        <v>588</v>
      </c>
      <c r="B44" s="46" t="s">
        <v>529</v>
      </c>
      <c r="C44" s="46" t="s">
        <v>590</v>
      </c>
      <c r="D44" s="80" t="s">
        <v>571</v>
      </c>
      <c r="E44" s="17">
        <f>VLOOKUP(D44,'Scoring data'!$A$2:$D$7,2,FALSE)</f>
        <v>45</v>
      </c>
      <c r="F44" s="95" t="s">
        <v>6</v>
      </c>
      <c r="G44" s="82">
        <f>VLOOKUP(F44,'Scoring data'!$C$2:$D$102,2,FALSE)</f>
        <v>0</v>
      </c>
      <c r="H44" s="96">
        <v>2035</v>
      </c>
      <c r="I44" s="83">
        <f>VLOOKUP(H44,'Scoring data'!$E$2:$F$65,2,FALSE)</f>
        <v>8</v>
      </c>
      <c r="J44" s="84" t="s">
        <v>13</v>
      </c>
      <c r="K44" s="85">
        <f>VLOOKUP(J44,'Scoring data'!$G$2:$H$6,2,FALSE)</f>
        <v>5</v>
      </c>
      <c r="L44" s="86" t="s">
        <v>8</v>
      </c>
      <c r="M44" s="87">
        <f>VLOOKUP(L44,'Scoring data'!$O$2:$P$4,2,FALSE)</f>
        <v>5</v>
      </c>
      <c r="N44" s="94" t="s">
        <v>18</v>
      </c>
      <c r="O44" s="89">
        <f>VLOOKUP(N44,'Scoring data'!$M$2:$N$5,2,FALSE)</f>
        <v>5</v>
      </c>
      <c r="P44" s="90" t="s">
        <v>8</v>
      </c>
      <c r="Q44" s="89">
        <f>VLOOKUP(P44,'Scoring data'!$Q$1:$R$4,2,FALSE)</f>
        <v>5</v>
      </c>
      <c r="R44" s="86" t="s">
        <v>6</v>
      </c>
      <c r="S44" s="86" t="s">
        <v>6</v>
      </c>
      <c r="T44" s="91">
        <f t="shared" si="1"/>
        <v>73</v>
      </c>
      <c r="U44" s="92" t="s">
        <v>161</v>
      </c>
      <c r="V44" s="79" t="s">
        <v>661</v>
      </c>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row>
    <row r="45" spans="1:77" x14ac:dyDescent="0.3">
      <c r="A45" s="79" t="s">
        <v>44</v>
      </c>
      <c r="B45" s="46" t="s">
        <v>529</v>
      </c>
      <c r="C45" s="46" t="s">
        <v>533</v>
      </c>
      <c r="D45" s="80" t="s">
        <v>17</v>
      </c>
      <c r="E45" s="17">
        <v>40</v>
      </c>
      <c r="F45" s="81" t="s">
        <v>6</v>
      </c>
      <c r="G45" s="82">
        <v>0</v>
      </c>
      <c r="H45" s="81">
        <v>2040</v>
      </c>
      <c r="I45" s="83">
        <v>6</v>
      </c>
      <c r="J45" s="84" t="s">
        <v>7</v>
      </c>
      <c r="K45" s="85">
        <v>20</v>
      </c>
      <c r="L45" s="86" t="s">
        <v>158</v>
      </c>
      <c r="M45" s="87">
        <v>0</v>
      </c>
      <c r="N45" s="99" t="s">
        <v>18</v>
      </c>
      <c r="O45" s="89">
        <v>5</v>
      </c>
      <c r="P45" s="90" t="s">
        <v>6</v>
      </c>
      <c r="Q45" s="89">
        <v>0</v>
      </c>
      <c r="R45" s="86" t="s">
        <v>6</v>
      </c>
      <c r="S45" s="86" t="s">
        <v>6</v>
      </c>
      <c r="T45" s="91">
        <v>71</v>
      </c>
      <c r="U45" s="92" t="s">
        <v>161</v>
      </c>
      <c r="V45" s="79" t="s">
        <v>696</v>
      </c>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row>
    <row r="46" spans="1:77" ht="28.8" x14ac:dyDescent="0.3">
      <c r="A46" s="79" t="s">
        <v>10</v>
      </c>
      <c r="B46" s="46" t="s">
        <v>529</v>
      </c>
      <c r="C46" s="46" t="s">
        <v>531</v>
      </c>
      <c r="D46" s="80" t="s">
        <v>571</v>
      </c>
      <c r="E46" s="17">
        <f>VLOOKUP(D46,'Scoring data'!$A$2:$D$7,2,FALSE)</f>
        <v>45</v>
      </c>
      <c r="F46" s="81" t="s">
        <v>6</v>
      </c>
      <c r="G46" s="82">
        <f>VLOOKUP(F46,'Scoring data'!$C$2:$D$102,2,FALSE)</f>
        <v>0</v>
      </c>
      <c r="H46" s="81">
        <v>2038</v>
      </c>
      <c r="I46" s="83">
        <f>VLOOKUP(H46,'Scoring data'!$E$2:$F$65,2,FALSE)</f>
        <v>6</v>
      </c>
      <c r="J46" s="84" t="s">
        <v>13</v>
      </c>
      <c r="K46" s="85">
        <f>VLOOKUP(J46,'Scoring data'!$G$2:$H$6,2,FALSE)</f>
        <v>5</v>
      </c>
      <c r="L46" s="86" t="s">
        <v>8</v>
      </c>
      <c r="M46" s="87">
        <f>VLOOKUP(L46,'Scoring data'!$O$2:$P$4,2,FALSE)</f>
        <v>5</v>
      </c>
      <c r="N46" s="94" t="s">
        <v>8</v>
      </c>
      <c r="O46" s="89">
        <f>VLOOKUP(N46,'Scoring data'!$M$2:$N$5,2,FALSE)</f>
        <v>10</v>
      </c>
      <c r="P46" s="90" t="s">
        <v>6</v>
      </c>
      <c r="Q46" s="89">
        <f>VLOOKUP(P46,'Scoring data'!$Q$1:$R$4,2,FALSE)</f>
        <v>0</v>
      </c>
      <c r="R46" s="86" t="s">
        <v>6</v>
      </c>
      <c r="S46" s="86" t="s">
        <v>6</v>
      </c>
      <c r="T46" s="91">
        <f t="shared" ref="T46:T109" si="2">SUM(E46+G46+I46+K46+M46+O46+Q46)</f>
        <v>71</v>
      </c>
      <c r="U46" s="92" t="s">
        <v>161</v>
      </c>
      <c r="V46" s="79" t="s">
        <v>662</v>
      </c>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row>
    <row r="47" spans="1:77" x14ac:dyDescent="0.3">
      <c r="A47" s="79" t="s">
        <v>42</v>
      </c>
      <c r="B47" s="46" t="s">
        <v>529</v>
      </c>
      <c r="C47" s="14" t="s">
        <v>6</v>
      </c>
      <c r="D47" s="80" t="s">
        <v>571</v>
      </c>
      <c r="E47" s="17">
        <f>VLOOKUP(D47,'Scoring data'!$A$2:$D$7,2,FALSE)</f>
        <v>45</v>
      </c>
      <c r="F47" s="81" t="s">
        <v>6</v>
      </c>
      <c r="G47" s="82">
        <f>VLOOKUP(F47,'Scoring data'!$C$2:$D$102,2,FALSE)</f>
        <v>0</v>
      </c>
      <c r="H47" s="81" t="s">
        <v>142</v>
      </c>
      <c r="I47" s="83">
        <f>VLOOKUP(H47,'Scoring data'!$E$2:$F$65,2,FALSE)</f>
        <v>6</v>
      </c>
      <c r="J47" s="84" t="s">
        <v>13</v>
      </c>
      <c r="K47" s="85">
        <f>VLOOKUP(J47,'Scoring data'!$G$2:$H$6,2,FALSE)</f>
        <v>5</v>
      </c>
      <c r="L47" s="86" t="s">
        <v>8</v>
      </c>
      <c r="M47" s="87">
        <f>VLOOKUP(L47,'Scoring data'!$O$2:$P$4,2,FALSE)</f>
        <v>5</v>
      </c>
      <c r="N47" s="84" t="s">
        <v>18</v>
      </c>
      <c r="O47" s="89">
        <f>VLOOKUP(N47,'Scoring data'!$M$2:$N$5,2,FALSE)</f>
        <v>5</v>
      </c>
      <c r="P47" s="90" t="s">
        <v>8</v>
      </c>
      <c r="Q47" s="89">
        <f>VLOOKUP(P47,'Scoring data'!$Q$1:$R$4,2,FALSE)</f>
        <v>5</v>
      </c>
      <c r="R47" s="86" t="s">
        <v>574</v>
      </c>
      <c r="S47" s="86" t="s">
        <v>8</v>
      </c>
      <c r="T47" s="91">
        <f t="shared" si="2"/>
        <v>71</v>
      </c>
      <c r="U47" s="92" t="s">
        <v>161</v>
      </c>
      <c r="V47" s="79" t="s">
        <v>703</v>
      </c>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row>
    <row r="48" spans="1:77" ht="28.8" x14ac:dyDescent="0.3">
      <c r="A48" s="97" t="s">
        <v>116</v>
      </c>
      <c r="B48" s="46" t="s">
        <v>545</v>
      </c>
      <c r="C48" s="46" t="s">
        <v>6</v>
      </c>
      <c r="D48" s="98" t="s">
        <v>571</v>
      </c>
      <c r="E48" s="17">
        <f>VLOOKUP(D48,'Scoring data'!$A$2:$D$7,2,FALSE)</f>
        <v>45</v>
      </c>
      <c r="F48" s="81" t="s">
        <v>6</v>
      </c>
      <c r="G48" s="82">
        <f>VLOOKUP(F48,'Scoring data'!$C$2:$D$102,2,FALSE)</f>
        <v>0</v>
      </c>
      <c r="H48" s="96">
        <v>2030</v>
      </c>
      <c r="I48" s="83">
        <f>VLOOKUP(H48,'Scoring data'!$E$2:$F$65,2,FALSE)</f>
        <v>10</v>
      </c>
      <c r="J48" s="84" t="s">
        <v>13</v>
      </c>
      <c r="K48" s="85">
        <f>VLOOKUP(J48,'Scoring data'!$G$2:$H$6,2,FALSE)</f>
        <v>5</v>
      </c>
      <c r="L48" s="86" t="s">
        <v>158</v>
      </c>
      <c r="M48" s="87">
        <f>VLOOKUP(L48,'Scoring data'!$O$2:$P$4,2,FALSE)</f>
        <v>0</v>
      </c>
      <c r="N48" s="84" t="s">
        <v>18</v>
      </c>
      <c r="O48" s="89">
        <f>VLOOKUP(N48,'Scoring data'!$M$2:$N$5,2,FALSE)</f>
        <v>5</v>
      </c>
      <c r="P48" s="90" t="s">
        <v>8</v>
      </c>
      <c r="Q48" s="89">
        <f>VLOOKUP(P48,'Scoring data'!$Q$1:$R$4,2,FALSE)</f>
        <v>5</v>
      </c>
      <c r="R48" s="86" t="s">
        <v>6</v>
      </c>
      <c r="S48" s="86" t="s">
        <v>6</v>
      </c>
      <c r="T48" s="91">
        <f t="shared" si="2"/>
        <v>70</v>
      </c>
      <c r="U48" s="92" t="s">
        <v>161</v>
      </c>
      <c r="V48" s="22" t="s">
        <v>762</v>
      </c>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row>
    <row r="49" spans="1:76" x14ac:dyDescent="0.3">
      <c r="A49" s="79" t="s">
        <v>34</v>
      </c>
      <c r="B49" s="46" t="s">
        <v>529</v>
      </c>
      <c r="C49" s="46" t="s">
        <v>590</v>
      </c>
      <c r="D49" s="80" t="s">
        <v>17</v>
      </c>
      <c r="E49" s="17">
        <f>VLOOKUP(D49,'Scoring data'!$A$2:$D$7,2,FALSE)</f>
        <v>40</v>
      </c>
      <c r="F49" s="81" t="s">
        <v>6</v>
      </c>
      <c r="G49" s="82">
        <f>VLOOKUP(F49,'Scoring data'!$C$2:$D$102,2,FALSE)</f>
        <v>0</v>
      </c>
      <c r="H49" s="81">
        <v>2030</v>
      </c>
      <c r="I49" s="83">
        <f>VLOOKUP(H49,'Scoring data'!$E$2:$F$65,2,FALSE)</f>
        <v>10</v>
      </c>
      <c r="J49" s="84" t="s">
        <v>13</v>
      </c>
      <c r="K49" s="85">
        <f>VLOOKUP(J49,'Scoring data'!$G$2:$H$6,2,FALSE)</f>
        <v>5</v>
      </c>
      <c r="L49" s="86" t="s">
        <v>158</v>
      </c>
      <c r="M49" s="87">
        <f>VLOOKUP(L49,'Scoring data'!$O$2:$P$4,2,FALSE)</f>
        <v>0</v>
      </c>
      <c r="N49" s="88" t="s">
        <v>8</v>
      </c>
      <c r="O49" s="89">
        <f>VLOOKUP(N49,'Scoring data'!$M$2:$N$5,2,FALSE)</f>
        <v>10</v>
      </c>
      <c r="P49" s="90" t="s">
        <v>8</v>
      </c>
      <c r="Q49" s="89">
        <f>VLOOKUP(P49,'Scoring data'!$Q$1:$R$4,2,FALSE)</f>
        <v>5</v>
      </c>
      <c r="R49" s="86" t="s">
        <v>575</v>
      </c>
      <c r="S49" s="86" t="s">
        <v>8</v>
      </c>
      <c r="T49" s="91">
        <f t="shared" si="2"/>
        <v>70</v>
      </c>
      <c r="U49" s="92" t="s">
        <v>161</v>
      </c>
      <c r="V49" s="79" t="s">
        <v>660</v>
      </c>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row>
    <row r="50" spans="1:76" x14ac:dyDescent="0.3">
      <c r="A50" s="79" t="s">
        <v>54</v>
      </c>
      <c r="B50" s="46" t="s">
        <v>529</v>
      </c>
      <c r="C50" s="46" t="s">
        <v>590</v>
      </c>
      <c r="D50" s="80" t="s">
        <v>571</v>
      </c>
      <c r="E50" s="17">
        <f>VLOOKUP(D50,'[1]Scoring data'!$A$2:$D$7,2,FALSE)</f>
        <v>45</v>
      </c>
      <c r="F50" s="95" t="s">
        <v>6</v>
      </c>
      <c r="G50" s="82">
        <f>VLOOKUP(F50,'[1]Scoring data'!$C$2:$D$102,2,FALSE)</f>
        <v>0</v>
      </c>
      <c r="H50" s="96">
        <v>2030</v>
      </c>
      <c r="I50" s="83">
        <f>VLOOKUP(H50,'[1]Scoring data'!$E$2:$F$65,2,FALSE)</f>
        <v>10</v>
      </c>
      <c r="J50" s="84" t="s">
        <v>6</v>
      </c>
      <c r="K50" s="85">
        <f>VLOOKUP(J50,'[1]Scoring data'!$G$2:$H$6,2,FALSE)</f>
        <v>0</v>
      </c>
      <c r="L50" s="86" t="s">
        <v>158</v>
      </c>
      <c r="M50" s="87">
        <f>VLOOKUP(L50,'[1]Scoring data'!$O$2:$P$4,2,FALSE)</f>
        <v>0</v>
      </c>
      <c r="N50" s="44" t="s">
        <v>8</v>
      </c>
      <c r="O50" s="89">
        <f>VLOOKUP(N50,'[1]Scoring data'!$M$2:$N$5,2,FALSE)</f>
        <v>10</v>
      </c>
      <c r="P50" s="90" t="s">
        <v>8</v>
      </c>
      <c r="Q50" s="89">
        <f>VLOOKUP(P50,'[1]Scoring data'!$Q$1:$R$4,2,FALSE)</f>
        <v>5</v>
      </c>
      <c r="R50" s="86" t="s">
        <v>575</v>
      </c>
      <c r="S50" s="86" t="s">
        <v>8</v>
      </c>
      <c r="T50" s="91">
        <f t="shared" si="2"/>
        <v>70</v>
      </c>
      <c r="U50" s="92" t="s">
        <v>161</v>
      </c>
      <c r="V50" s="79" t="s">
        <v>705</v>
      </c>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row>
    <row r="51" spans="1:76" x14ac:dyDescent="0.3">
      <c r="A51" s="79" t="s">
        <v>594</v>
      </c>
      <c r="B51" s="46" t="s">
        <v>529</v>
      </c>
      <c r="C51" s="14" t="s">
        <v>6</v>
      </c>
      <c r="D51" s="80" t="s">
        <v>571</v>
      </c>
      <c r="E51" s="17">
        <f>VLOOKUP(D51,'Scoring data'!$A$2:$D$7,2,FALSE)</f>
        <v>45</v>
      </c>
      <c r="F51" s="81" t="s">
        <v>6</v>
      </c>
      <c r="G51" s="82">
        <f>VLOOKUP(F51,'Scoring data'!$C$2:$D$102,2,FALSE)</f>
        <v>0</v>
      </c>
      <c r="H51" s="81">
        <v>2036</v>
      </c>
      <c r="I51" s="83">
        <f>VLOOKUP(H51,'Scoring data'!$E$2:$F$65,2,FALSE)</f>
        <v>6</v>
      </c>
      <c r="J51" s="84" t="s">
        <v>13</v>
      </c>
      <c r="K51" s="85">
        <f>VLOOKUP(J51,'Scoring data'!$G$2:$H$6,2,FALSE)</f>
        <v>5</v>
      </c>
      <c r="L51" s="86" t="s">
        <v>158</v>
      </c>
      <c r="M51" s="87">
        <f>VLOOKUP(L51,'Scoring data'!$O$2:$P$4,2,FALSE)</f>
        <v>0</v>
      </c>
      <c r="N51" s="88" t="s">
        <v>8</v>
      </c>
      <c r="O51" s="89">
        <f>VLOOKUP(N51,'Scoring data'!$M$2:$N$5,2,FALSE)</f>
        <v>10</v>
      </c>
      <c r="P51" s="90" t="s">
        <v>6</v>
      </c>
      <c r="Q51" s="89">
        <f>VLOOKUP(P51,'Scoring data'!$Q$1:$R$4,2,FALSE)</f>
        <v>0</v>
      </c>
      <c r="R51" s="86" t="s">
        <v>6</v>
      </c>
      <c r="S51" s="86" t="s">
        <v>6</v>
      </c>
      <c r="T51" s="91">
        <f t="shared" si="2"/>
        <v>66</v>
      </c>
      <c r="U51" s="100" t="s">
        <v>162</v>
      </c>
      <c r="V51" s="79" t="s">
        <v>663</v>
      </c>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row>
    <row r="52" spans="1:76" x14ac:dyDescent="0.3">
      <c r="A52" s="101" t="s">
        <v>515</v>
      </c>
      <c r="B52" s="46" t="s">
        <v>546</v>
      </c>
      <c r="C52" s="14" t="s">
        <v>633</v>
      </c>
      <c r="D52" s="98" t="s">
        <v>570</v>
      </c>
      <c r="E52" s="17">
        <f>VLOOKUP(D52,'Scoring data'!$A$2:$D$7,2,FALSE)</f>
        <v>50</v>
      </c>
      <c r="F52" s="81" t="s">
        <v>6</v>
      </c>
      <c r="G52" s="82">
        <f>VLOOKUP(F52,'Scoring data'!$C$2:$D$102,2,FALSE)</f>
        <v>0</v>
      </c>
      <c r="H52" s="96">
        <v>2038</v>
      </c>
      <c r="I52" s="83">
        <f>VLOOKUP(H52,'Scoring data'!$E$2:$F$65,2,FALSE)</f>
        <v>6</v>
      </c>
      <c r="J52" s="84" t="s">
        <v>13</v>
      </c>
      <c r="K52" s="85">
        <f>VLOOKUP(J52,'Scoring data'!$G$2:$H$6,2,FALSE)</f>
        <v>5</v>
      </c>
      <c r="L52" s="86" t="s">
        <v>158</v>
      </c>
      <c r="M52" s="87">
        <f>VLOOKUP(L52,'Scoring data'!$O$2:$P$4,2,FALSE)</f>
        <v>0</v>
      </c>
      <c r="N52" s="84" t="s">
        <v>6</v>
      </c>
      <c r="O52" s="89">
        <f>VLOOKUP(N52,'Scoring data'!$M$2:$N$5,2,FALSE)</f>
        <v>0</v>
      </c>
      <c r="P52" s="90" t="s">
        <v>8</v>
      </c>
      <c r="Q52" s="89">
        <f>VLOOKUP(P52,'Scoring data'!$Q$1:$R$4,2,FALSE)</f>
        <v>5</v>
      </c>
      <c r="R52" s="86" t="s">
        <v>6</v>
      </c>
      <c r="S52" s="86" t="s">
        <v>6</v>
      </c>
      <c r="T52" s="91">
        <f t="shared" si="2"/>
        <v>66</v>
      </c>
      <c r="U52" s="100" t="s">
        <v>162</v>
      </c>
      <c r="V52" s="79" t="s">
        <v>665</v>
      </c>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row>
    <row r="53" spans="1:76" ht="28.8" x14ac:dyDescent="0.3">
      <c r="A53" s="79" t="s">
        <v>88</v>
      </c>
      <c r="B53" s="46" t="s">
        <v>529</v>
      </c>
      <c r="C53" s="46" t="s">
        <v>531</v>
      </c>
      <c r="D53" s="98" t="s">
        <v>52</v>
      </c>
      <c r="E53" s="17">
        <f>VLOOKUP(D53,'Scoring data'!$A$2:$D$7,2,FALSE)</f>
        <v>25</v>
      </c>
      <c r="F53" s="81" t="s">
        <v>6</v>
      </c>
      <c r="G53" s="82">
        <f>VLOOKUP(F53,'Scoring data'!$C$2:$D$102,2,FALSE)</f>
        <v>0</v>
      </c>
      <c r="H53" s="96" t="s">
        <v>60</v>
      </c>
      <c r="I53" s="83">
        <f>VLOOKUP(H53,'Scoring data'!$E$2:$F$65,2,FALSE)</f>
        <v>10</v>
      </c>
      <c r="J53" s="84" t="s">
        <v>551</v>
      </c>
      <c r="K53" s="85">
        <f>VLOOKUP(J53,'Scoring data'!$G$2:$H$6,2,FALSE)</f>
        <v>15</v>
      </c>
      <c r="L53" s="86" t="s">
        <v>158</v>
      </c>
      <c r="M53" s="87">
        <f>VLOOKUP(L53,'Scoring data'!$O$2:$P$4,2,FALSE)</f>
        <v>0</v>
      </c>
      <c r="N53" s="88" t="s">
        <v>8</v>
      </c>
      <c r="O53" s="89">
        <f>VLOOKUP(N53,'Scoring data'!$M$2:$N$5,2,FALSE)</f>
        <v>10</v>
      </c>
      <c r="P53" s="90" t="s">
        <v>8</v>
      </c>
      <c r="Q53" s="89">
        <f>VLOOKUP(P53,'Scoring data'!$Q$1:$R$4,2,FALSE)</f>
        <v>5</v>
      </c>
      <c r="R53" s="86" t="s">
        <v>6</v>
      </c>
      <c r="S53" s="86" t="s">
        <v>6</v>
      </c>
      <c r="T53" s="91">
        <f t="shared" si="2"/>
        <v>65</v>
      </c>
      <c r="U53" s="100" t="s">
        <v>162</v>
      </c>
      <c r="V53" s="79" t="s">
        <v>666</v>
      </c>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row>
    <row r="54" spans="1:76" x14ac:dyDescent="0.3">
      <c r="A54" s="79" t="s">
        <v>27</v>
      </c>
      <c r="B54" s="46" t="s">
        <v>529</v>
      </c>
      <c r="C54" s="46" t="s">
        <v>533</v>
      </c>
      <c r="D54" s="80" t="s">
        <v>571</v>
      </c>
      <c r="E54" s="17">
        <f>VLOOKUP(D54,'Scoring data'!$A$2:$D$7,2,FALSE)</f>
        <v>45</v>
      </c>
      <c r="F54" s="81" t="s">
        <v>6</v>
      </c>
      <c r="G54" s="82">
        <f>VLOOKUP(F54,'Scoring data'!$C$2:$D$102,2,FALSE)</f>
        <v>0</v>
      </c>
      <c r="H54" s="81">
        <v>2030</v>
      </c>
      <c r="I54" s="83">
        <f>VLOOKUP(H54,'Scoring data'!$E$2:$F$65,2,FALSE)</f>
        <v>10</v>
      </c>
      <c r="J54" s="84" t="s">
        <v>6</v>
      </c>
      <c r="K54" s="85">
        <f>VLOOKUP(J54,'Scoring data'!$G$2:$H$6,2,FALSE)</f>
        <v>0</v>
      </c>
      <c r="L54" s="86" t="s">
        <v>158</v>
      </c>
      <c r="M54" s="87">
        <f>VLOOKUP(L54,'Scoring data'!$O$2:$P$4,2,FALSE)</f>
        <v>0</v>
      </c>
      <c r="N54" s="99" t="s">
        <v>8</v>
      </c>
      <c r="O54" s="89">
        <f>VLOOKUP(N54,'Scoring data'!$M$2:$N$5,2,FALSE)</f>
        <v>10</v>
      </c>
      <c r="P54" s="90" t="s">
        <v>6</v>
      </c>
      <c r="Q54" s="89">
        <f>VLOOKUP(P54,'Scoring data'!$Q$1:$R$4,2,FALSE)</f>
        <v>0</v>
      </c>
      <c r="R54" s="84" t="s">
        <v>6</v>
      </c>
      <c r="S54" s="86" t="s">
        <v>6</v>
      </c>
      <c r="T54" s="91">
        <f t="shared" si="2"/>
        <v>65</v>
      </c>
      <c r="U54" s="100" t="s">
        <v>162</v>
      </c>
      <c r="V54" s="79" t="s">
        <v>667</v>
      </c>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row>
    <row r="55" spans="1:76" x14ac:dyDescent="0.3">
      <c r="A55" s="79" t="s">
        <v>23</v>
      </c>
      <c r="B55" s="46" t="s">
        <v>529</v>
      </c>
      <c r="C55" s="46" t="s">
        <v>532</v>
      </c>
      <c r="D55" s="80" t="s">
        <v>571</v>
      </c>
      <c r="E55" s="17">
        <f>VLOOKUP(D55,'Scoring data'!$A$2:$D$7,2,FALSE)</f>
        <v>45</v>
      </c>
      <c r="F55" s="81" t="s">
        <v>6</v>
      </c>
      <c r="G55" s="82">
        <f>VLOOKUP(F55,'Scoring data'!$C$2:$D$102,2,FALSE)</f>
        <v>0</v>
      </c>
      <c r="H55" s="81">
        <v>2030</v>
      </c>
      <c r="I55" s="83">
        <f>VLOOKUP(H55,'Scoring data'!$E$2:$F$65,2,FALSE)</f>
        <v>10</v>
      </c>
      <c r="J55" s="84" t="s">
        <v>13</v>
      </c>
      <c r="K55" s="85">
        <f>VLOOKUP(J55,'Scoring data'!$G$2:$H$6,2,FALSE)</f>
        <v>5</v>
      </c>
      <c r="L55" s="86" t="s">
        <v>158</v>
      </c>
      <c r="M55" s="87">
        <f>VLOOKUP(L55,'Scoring data'!$O$2:$P$4,2,FALSE)</f>
        <v>0</v>
      </c>
      <c r="N55" s="88" t="s">
        <v>18</v>
      </c>
      <c r="O55" s="89">
        <f>VLOOKUP(N55,'Scoring data'!$M$2:$N$5,2,FALSE)</f>
        <v>5</v>
      </c>
      <c r="P55" s="90" t="s">
        <v>6</v>
      </c>
      <c r="Q55" s="89">
        <f>VLOOKUP(P55,'Scoring data'!$Q$1:$R$4,2,FALSE)</f>
        <v>0</v>
      </c>
      <c r="R55" s="84" t="s">
        <v>575</v>
      </c>
      <c r="S55" s="86" t="s">
        <v>6</v>
      </c>
      <c r="T55" s="91">
        <f t="shared" si="2"/>
        <v>65</v>
      </c>
      <c r="U55" s="100" t="s">
        <v>162</v>
      </c>
      <c r="V55" s="79" t="s">
        <v>668</v>
      </c>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row>
    <row r="56" spans="1:76" x14ac:dyDescent="0.3">
      <c r="A56" s="79" t="s">
        <v>20</v>
      </c>
      <c r="B56" s="46" t="s">
        <v>538</v>
      </c>
      <c r="C56" s="14" t="s">
        <v>6</v>
      </c>
      <c r="D56" s="80" t="s">
        <v>571</v>
      </c>
      <c r="E56" s="17">
        <f>VLOOKUP(D56,'Scoring data'!$A$2:$D$7,2,FALSE)</f>
        <v>45</v>
      </c>
      <c r="F56" s="81" t="s">
        <v>6</v>
      </c>
      <c r="G56" s="82">
        <f>VLOOKUP(F56,'Scoring data'!$C$2:$D$102,2,FALSE)</f>
        <v>0</v>
      </c>
      <c r="H56" s="81">
        <v>2030</v>
      </c>
      <c r="I56" s="83">
        <f>VLOOKUP(H56,'Scoring data'!$E$2:$F$65,2,FALSE)</f>
        <v>10</v>
      </c>
      <c r="J56" s="84" t="s">
        <v>13</v>
      </c>
      <c r="K56" s="85">
        <f>VLOOKUP(J56,'Scoring data'!$G$2:$H$6,2,FALSE)</f>
        <v>5</v>
      </c>
      <c r="L56" s="86" t="s">
        <v>158</v>
      </c>
      <c r="M56" s="87">
        <f>VLOOKUP(L56,'Scoring data'!$O$2:$P$4,2,FALSE)</f>
        <v>0</v>
      </c>
      <c r="N56" s="99" t="s">
        <v>18</v>
      </c>
      <c r="O56" s="89">
        <f>VLOOKUP(N56,'Scoring data'!$M$2:$N$5,2,FALSE)</f>
        <v>5</v>
      </c>
      <c r="P56" s="90" t="s">
        <v>6</v>
      </c>
      <c r="Q56" s="89">
        <f>VLOOKUP(P56,'Scoring data'!$Q$1:$R$4,2,FALSE)</f>
        <v>0</v>
      </c>
      <c r="R56" s="84" t="s">
        <v>575</v>
      </c>
      <c r="S56" s="86" t="s">
        <v>6</v>
      </c>
      <c r="T56" s="91">
        <f t="shared" si="2"/>
        <v>65</v>
      </c>
      <c r="U56" s="100" t="s">
        <v>162</v>
      </c>
      <c r="V56" s="79" t="s">
        <v>669</v>
      </c>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row>
    <row r="57" spans="1:76" ht="28.8" x14ac:dyDescent="0.3">
      <c r="A57" s="79" t="s">
        <v>596</v>
      </c>
      <c r="B57" s="46" t="s">
        <v>529</v>
      </c>
      <c r="C57" s="14" t="s">
        <v>6</v>
      </c>
      <c r="D57" s="98" t="s">
        <v>52</v>
      </c>
      <c r="E57" s="17">
        <f>VLOOKUP(D57,'Scoring data'!$A$2:$D$7,2,FALSE)</f>
        <v>25</v>
      </c>
      <c r="F57" s="81" t="s">
        <v>6</v>
      </c>
      <c r="G57" s="82">
        <f>VLOOKUP(F57,'Scoring data'!$C$2:$D$102,2,FALSE)</f>
        <v>0</v>
      </c>
      <c r="H57" s="96" t="s">
        <v>56</v>
      </c>
      <c r="I57" s="83">
        <f>VLOOKUP(H57,'Scoring data'!$E$2:$F$65,2,FALSE)</f>
        <v>10</v>
      </c>
      <c r="J57" s="84" t="s">
        <v>551</v>
      </c>
      <c r="K57" s="85">
        <f>VLOOKUP(J57,'Scoring data'!$G$2:$H$6,2,FALSE)</f>
        <v>15</v>
      </c>
      <c r="L57" s="86" t="s">
        <v>8</v>
      </c>
      <c r="M57" s="87">
        <f>VLOOKUP(L57,'Scoring data'!$O$2:$P$4,2,FALSE)</f>
        <v>5</v>
      </c>
      <c r="N57" s="84" t="s">
        <v>8</v>
      </c>
      <c r="O57" s="89">
        <f>VLOOKUP(N57,'Scoring data'!$M$2:$N$5,2,FALSE)</f>
        <v>10</v>
      </c>
      <c r="P57" s="90" t="s">
        <v>6</v>
      </c>
      <c r="Q57" s="89">
        <f>VLOOKUP(P57,'Scoring data'!$Q$1:$R$4,2,FALSE)</f>
        <v>0</v>
      </c>
      <c r="R57" s="86" t="s">
        <v>6</v>
      </c>
      <c r="S57" s="86" t="s">
        <v>6</v>
      </c>
      <c r="T57" s="91">
        <f t="shared" si="2"/>
        <v>65</v>
      </c>
      <c r="U57" s="100" t="s">
        <v>162</v>
      </c>
      <c r="V57" s="79" t="s">
        <v>670</v>
      </c>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4"/>
    </row>
    <row r="58" spans="1:76" ht="28.8" x14ac:dyDescent="0.3">
      <c r="A58" s="79" t="s">
        <v>63</v>
      </c>
      <c r="B58" s="46" t="s">
        <v>529</v>
      </c>
      <c r="C58" s="46" t="s">
        <v>531</v>
      </c>
      <c r="D58" s="80" t="s">
        <v>52</v>
      </c>
      <c r="E58" s="17">
        <f>VLOOKUP(D58,'Scoring data'!$A$2:$D$7,2,FALSE)</f>
        <v>25</v>
      </c>
      <c r="F58" s="95">
        <v>0.43</v>
      </c>
      <c r="G58" s="82">
        <f>VLOOKUP(F58,'Scoring data'!$C$2:$D$102,2,FALSE)</f>
        <v>4</v>
      </c>
      <c r="H58" s="96">
        <v>2020</v>
      </c>
      <c r="I58" s="83">
        <f>VLOOKUP(H58,'Scoring data'!$E$2:$F$65,2,FALSE)</f>
        <v>10</v>
      </c>
      <c r="J58" s="84" t="s">
        <v>13</v>
      </c>
      <c r="K58" s="85">
        <f>VLOOKUP(J58,'Scoring data'!$G$2:$H$6,2,FALSE)</f>
        <v>5</v>
      </c>
      <c r="L58" s="86" t="s">
        <v>8</v>
      </c>
      <c r="M58" s="87">
        <f>VLOOKUP(L58,'Scoring data'!$O$2:$P$4,2,FALSE)</f>
        <v>5</v>
      </c>
      <c r="N58" s="88" t="s">
        <v>8</v>
      </c>
      <c r="O58" s="89">
        <f>VLOOKUP(N58,'Scoring data'!$M$2:$N$5,2,FALSE)</f>
        <v>10</v>
      </c>
      <c r="P58" s="90" t="s">
        <v>8</v>
      </c>
      <c r="Q58" s="89">
        <f>VLOOKUP(P58,'Scoring data'!$Q$1:$R$4,2,FALSE)</f>
        <v>5</v>
      </c>
      <c r="R58" s="86" t="s">
        <v>6</v>
      </c>
      <c r="S58" s="86" t="s">
        <v>6</v>
      </c>
      <c r="T58" s="91">
        <f t="shared" si="2"/>
        <v>64</v>
      </c>
      <c r="U58" s="100" t="s">
        <v>162</v>
      </c>
      <c r="V58" s="79" t="s">
        <v>671</v>
      </c>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c r="BT58" s="14"/>
      <c r="BU58" s="14"/>
      <c r="BV58" s="14"/>
      <c r="BW58" s="14"/>
      <c r="BX58" s="14"/>
    </row>
    <row r="59" spans="1:76" x14ac:dyDescent="0.3">
      <c r="A59" s="79" t="s">
        <v>595</v>
      </c>
      <c r="B59" s="46" t="s">
        <v>529</v>
      </c>
      <c r="C59" s="14" t="s">
        <v>6</v>
      </c>
      <c r="D59" s="98" t="s">
        <v>571</v>
      </c>
      <c r="E59" s="17">
        <f>VLOOKUP(D59,'Scoring data'!$A$2:$D$7,2,FALSE)</f>
        <v>45</v>
      </c>
      <c r="F59" s="81" t="s">
        <v>6</v>
      </c>
      <c r="G59" s="82">
        <f>VLOOKUP(F59,'Scoring data'!$C$2:$D$102,2,FALSE)</f>
        <v>0</v>
      </c>
      <c r="H59" s="96">
        <v>2050</v>
      </c>
      <c r="I59" s="83">
        <f>VLOOKUP(H59,'Scoring data'!$E$2:$F$65,2,FALSE)</f>
        <v>2</v>
      </c>
      <c r="J59" s="84" t="s">
        <v>13</v>
      </c>
      <c r="K59" s="85">
        <f>VLOOKUP(J59,'Scoring data'!$G$2:$H$6,2,FALSE)</f>
        <v>5</v>
      </c>
      <c r="L59" s="86" t="s">
        <v>158</v>
      </c>
      <c r="M59" s="87">
        <f>VLOOKUP(L59,'Scoring data'!$O$2:$P$4,2,FALSE)</f>
        <v>0</v>
      </c>
      <c r="N59" s="84" t="s">
        <v>18</v>
      </c>
      <c r="O59" s="89">
        <f>VLOOKUP(N59,'Scoring data'!$M$2:$N$5,2,FALSE)</f>
        <v>5</v>
      </c>
      <c r="P59" s="90" t="s">
        <v>8</v>
      </c>
      <c r="Q59" s="89">
        <f>VLOOKUP(P59,'Scoring data'!$Q$1:$R$4,2,FALSE)</f>
        <v>5</v>
      </c>
      <c r="R59" s="86" t="s">
        <v>6</v>
      </c>
      <c r="S59" s="86" t="s">
        <v>6</v>
      </c>
      <c r="T59" s="91">
        <f t="shared" si="2"/>
        <v>62</v>
      </c>
      <c r="U59" s="100" t="s">
        <v>162</v>
      </c>
      <c r="V59" s="79" t="s">
        <v>673</v>
      </c>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c r="BW59" s="14"/>
      <c r="BX59" s="14"/>
    </row>
    <row r="60" spans="1:76" x14ac:dyDescent="0.3">
      <c r="A60" s="79" t="s">
        <v>585</v>
      </c>
      <c r="B60" s="46" t="s">
        <v>529</v>
      </c>
      <c r="C60" s="46" t="s">
        <v>532</v>
      </c>
      <c r="D60" s="80" t="s">
        <v>17</v>
      </c>
      <c r="E60" s="17">
        <f>VLOOKUP(D60,'Scoring data'!$A$2:$D$7,2,FALSE)</f>
        <v>40</v>
      </c>
      <c r="F60" s="81" t="s">
        <v>6</v>
      </c>
      <c r="G60" s="82">
        <f>VLOOKUP(F60,'Scoring data'!$C$2:$D$102,2,FALSE)</f>
        <v>0</v>
      </c>
      <c r="H60" s="81">
        <v>2025</v>
      </c>
      <c r="I60" s="83">
        <f>VLOOKUP(H60,'Scoring data'!$E$2:$F$65,2,FALSE)</f>
        <v>10</v>
      </c>
      <c r="J60" s="84" t="s">
        <v>6</v>
      </c>
      <c r="K60" s="85">
        <f>VLOOKUP(J60,'Scoring data'!$G$2:$H$6,2,FALSE)</f>
        <v>0</v>
      </c>
      <c r="L60" s="86" t="s">
        <v>158</v>
      </c>
      <c r="M60" s="87">
        <f>VLOOKUP(L60,'Scoring data'!$O$2:$P$4,2,FALSE)</f>
        <v>0</v>
      </c>
      <c r="N60" s="88" t="s">
        <v>8</v>
      </c>
      <c r="O60" s="89">
        <f>VLOOKUP(N60,'Scoring data'!$M$2:$N$5,2,FALSE)</f>
        <v>10</v>
      </c>
      <c r="P60" s="90" t="s">
        <v>6</v>
      </c>
      <c r="Q60" s="89">
        <f>VLOOKUP(P60,'Scoring data'!$Q$1:$R$4,2,FALSE)</f>
        <v>0</v>
      </c>
      <c r="R60" s="84" t="s">
        <v>6</v>
      </c>
      <c r="S60" s="86" t="s">
        <v>6</v>
      </c>
      <c r="T60" s="91">
        <f t="shared" si="2"/>
        <v>60</v>
      </c>
      <c r="U60" s="100" t="s">
        <v>162</v>
      </c>
      <c r="V60" s="79" t="s">
        <v>674</v>
      </c>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4"/>
      <c r="BS60" s="14"/>
      <c r="BT60" s="14"/>
      <c r="BU60" s="14"/>
      <c r="BV60" s="14"/>
      <c r="BW60" s="14"/>
      <c r="BX60" s="14"/>
    </row>
    <row r="61" spans="1:76" x14ac:dyDescent="0.3">
      <c r="A61" s="79" t="s">
        <v>22</v>
      </c>
      <c r="B61" s="46" t="s">
        <v>545</v>
      </c>
      <c r="C61" s="14" t="s">
        <v>6</v>
      </c>
      <c r="D61" s="80" t="s">
        <v>17</v>
      </c>
      <c r="E61" s="17">
        <f>VLOOKUP(D61,'Scoring data'!$A$2:$D$7,2,FALSE)</f>
        <v>40</v>
      </c>
      <c r="F61" s="81" t="s">
        <v>6</v>
      </c>
      <c r="G61" s="82">
        <f>VLOOKUP(F61,'Scoring data'!$C$2:$D$102,2,FALSE)</f>
        <v>0</v>
      </c>
      <c r="H61" s="81">
        <v>2030</v>
      </c>
      <c r="I61" s="83">
        <f>VLOOKUP(H61,'Scoring data'!$E$2:$F$65,2,FALSE)</f>
        <v>10</v>
      </c>
      <c r="J61" s="84" t="s">
        <v>13</v>
      </c>
      <c r="K61" s="85">
        <f>VLOOKUP(J61,'Scoring data'!$G$2:$H$6,2,FALSE)</f>
        <v>5</v>
      </c>
      <c r="L61" s="86" t="s">
        <v>158</v>
      </c>
      <c r="M61" s="87">
        <f>VLOOKUP(L61,'Scoring data'!$O$2:$P$4,2,FALSE)</f>
        <v>0</v>
      </c>
      <c r="N61" s="88" t="s">
        <v>18</v>
      </c>
      <c r="O61" s="89">
        <f>VLOOKUP(N61,'Scoring data'!$M$2:$N$5,2,FALSE)</f>
        <v>5</v>
      </c>
      <c r="P61" s="90" t="s">
        <v>6</v>
      </c>
      <c r="Q61" s="89">
        <f>VLOOKUP(P61,'Scoring data'!$Q$1:$R$4,2,FALSE)</f>
        <v>0</v>
      </c>
      <c r="R61" s="84" t="s">
        <v>575</v>
      </c>
      <c r="S61" s="86" t="s">
        <v>6</v>
      </c>
      <c r="T61" s="91">
        <f t="shared" si="2"/>
        <v>60</v>
      </c>
      <c r="U61" s="100" t="s">
        <v>162</v>
      </c>
      <c r="V61" s="79" t="s">
        <v>675</v>
      </c>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c r="BW61" s="14"/>
      <c r="BX61" s="14"/>
    </row>
    <row r="62" spans="1:76" x14ac:dyDescent="0.3">
      <c r="A62" s="79" t="s">
        <v>30</v>
      </c>
      <c r="B62" s="46" t="s">
        <v>529</v>
      </c>
      <c r="C62" s="14" t="s">
        <v>6</v>
      </c>
      <c r="D62" s="80" t="s">
        <v>571</v>
      </c>
      <c r="E62" s="17">
        <f>VLOOKUP(D62,'Scoring data'!$A$2:$D$7,2,FALSE)</f>
        <v>45</v>
      </c>
      <c r="F62" s="81" t="s">
        <v>6</v>
      </c>
      <c r="G62" s="82">
        <f>VLOOKUP(F62,'Scoring data'!$C$2:$D$102,2,FALSE)</f>
        <v>0</v>
      </c>
      <c r="H62" s="81">
        <v>2030</v>
      </c>
      <c r="I62" s="83">
        <f>VLOOKUP(H62,'Scoring data'!$E$2:$F$65,2,FALSE)</f>
        <v>10</v>
      </c>
      <c r="J62" s="84" t="s">
        <v>6</v>
      </c>
      <c r="K62" s="85">
        <f>VLOOKUP(J62,'Scoring data'!$G$2:$H$6,2,FALSE)</f>
        <v>0</v>
      </c>
      <c r="L62" s="86" t="s">
        <v>158</v>
      </c>
      <c r="M62" s="87">
        <f>VLOOKUP(L62,'Scoring data'!$O$2:$P$4,2,FALSE)</f>
        <v>0</v>
      </c>
      <c r="N62" s="88" t="s">
        <v>18</v>
      </c>
      <c r="O62" s="89">
        <f>VLOOKUP(N62,'Scoring data'!$M$2:$N$5,2,FALSE)</f>
        <v>5</v>
      </c>
      <c r="P62" s="90" t="s">
        <v>6</v>
      </c>
      <c r="Q62" s="89">
        <f>VLOOKUP(P62,'Scoring data'!$Q$1:$R$4,2,FALSE)</f>
        <v>0</v>
      </c>
      <c r="R62" s="84" t="s">
        <v>6</v>
      </c>
      <c r="S62" s="86" t="s">
        <v>6</v>
      </c>
      <c r="T62" s="91">
        <f t="shared" si="2"/>
        <v>60</v>
      </c>
      <c r="U62" s="100" t="s">
        <v>162</v>
      </c>
      <c r="V62" s="79" t="s">
        <v>676</v>
      </c>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14"/>
      <c r="BS62" s="14"/>
      <c r="BT62" s="14"/>
      <c r="BU62" s="14"/>
      <c r="BV62" s="14"/>
      <c r="BW62" s="14"/>
      <c r="BX62" s="14"/>
    </row>
    <row r="63" spans="1:76" x14ac:dyDescent="0.3">
      <c r="A63" s="79" t="s">
        <v>9</v>
      </c>
      <c r="B63" s="46" t="s">
        <v>529</v>
      </c>
      <c r="C63" s="18" t="s">
        <v>537</v>
      </c>
      <c r="D63" s="80" t="s">
        <v>570</v>
      </c>
      <c r="E63" s="17">
        <f>VLOOKUP(D63,'Scoring data'!$A$2:$D$7,2,FALSE)</f>
        <v>50</v>
      </c>
      <c r="F63" s="81" t="s">
        <v>6</v>
      </c>
      <c r="G63" s="82">
        <f>VLOOKUP(F63,'Scoring data'!$C$2:$D$102,2,FALSE)</f>
        <v>0</v>
      </c>
      <c r="H63" s="81">
        <v>2030</v>
      </c>
      <c r="I63" s="83">
        <f>VLOOKUP(H63,'Scoring data'!$E$2:$F$65,2,FALSE)</f>
        <v>10</v>
      </c>
      <c r="J63" s="84" t="s">
        <v>6</v>
      </c>
      <c r="K63" s="85">
        <f>VLOOKUP(J63,'Scoring data'!$G$2:$H$6,2,FALSE)</f>
        <v>0</v>
      </c>
      <c r="L63" s="86" t="s">
        <v>158</v>
      </c>
      <c r="M63" s="87">
        <f>VLOOKUP(L63,'Scoring data'!$O$2:$P$4,2,FALSE)</f>
        <v>0</v>
      </c>
      <c r="N63" s="84" t="s">
        <v>6</v>
      </c>
      <c r="O63" s="89">
        <f>VLOOKUP(N63,'Scoring data'!$M$2:$N$5,2,FALSE)</f>
        <v>0</v>
      </c>
      <c r="P63" s="90" t="s">
        <v>6</v>
      </c>
      <c r="Q63" s="89">
        <f>VLOOKUP(P63,'Scoring data'!$Q$1:$R$4,2,FALSE)</f>
        <v>0</v>
      </c>
      <c r="R63" s="84" t="s">
        <v>6</v>
      </c>
      <c r="S63" s="86" t="s">
        <v>6</v>
      </c>
      <c r="T63" s="91">
        <f t="shared" si="2"/>
        <v>60</v>
      </c>
      <c r="U63" s="100" t="s">
        <v>162</v>
      </c>
      <c r="V63" s="79" t="s">
        <v>677</v>
      </c>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c r="BP63" s="14"/>
      <c r="BQ63" s="14"/>
      <c r="BR63" s="14"/>
      <c r="BS63" s="14"/>
      <c r="BT63" s="14"/>
      <c r="BU63" s="14"/>
      <c r="BV63" s="14"/>
      <c r="BW63" s="14"/>
      <c r="BX63" s="14"/>
    </row>
    <row r="64" spans="1:76" ht="28.8" x14ac:dyDescent="0.3">
      <c r="A64" s="97" t="s">
        <v>125</v>
      </c>
      <c r="B64" s="46" t="s">
        <v>529</v>
      </c>
      <c r="C64" s="14" t="s">
        <v>6</v>
      </c>
      <c r="D64" s="98" t="s">
        <v>49</v>
      </c>
      <c r="E64" s="17">
        <f>VLOOKUP(D64,'Scoring data'!$A$2:$D$7,2,FALSE)</f>
        <v>20</v>
      </c>
      <c r="F64" s="95">
        <v>0.4</v>
      </c>
      <c r="G64" s="82">
        <f>VLOOKUP(F64,'Scoring data'!$C$2:$D$102,2,FALSE)</f>
        <v>4</v>
      </c>
      <c r="H64" s="96">
        <v>2021</v>
      </c>
      <c r="I64" s="83">
        <f>VLOOKUP(H64,'Scoring data'!$E$2:$F$65,2,FALSE)</f>
        <v>10</v>
      </c>
      <c r="J64" s="84" t="s">
        <v>551</v>
      </c>
      <c r="K64" s="85">
        <f>VLOOKUP(J64,'Scoring data'!$G$2:$H$6,2,FALSE)</f>
        <v>15</v>
      </c>
      <c r="L64" s="86" t="s">
        <v>158</v>
      </c>
      <c r="M64" s="87">
        <f>VLOOKUP(L64,'Scoring data'!$O$2:$P$4,2,FALSE)</f>
        <v>0</v>
      </c>
      <c r="N64" s="84" t="s">
        <v>18</v>
      </c>
      <c r="O64" s="89">
        <f>VLOOKUP(N64,'Scoring data'!$M$2:$N$5,2,FALSE)</f>
        <v>5</v>
      </c>
      <c r="P64" s="90" t="s">
        <v>8</v>
      </c>
      <c r="Q64" s="89">
        <f>VLOOKUP(P64,'Scoring data'!$Q$1:$R$4,2,FALSE)</f>
        <v>5</v>
      </c>
      <c r="R64" s="86" t="s">
        <v>6</v>
      </c>
      <c r="S64" s="86" t="s">
        <v>6</v>
      </c>
      <c r="T64" s="91">
        <f t="shared" si="2"/>
        <v>59</v>
      </c>
      <c r="U64" s="100" t="s">
        <v>162</v>
      </c>
      <c r="V64" s="79" t="s">
        <v>672</v>
      </c>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c r="BW64" s="14"/>
      <c r="BX64" s="14"/>
    </row>
    <row r="65" spans="1:76" x14ac:dyDescent="0.3">
      <c r="A65" s="79" t="s">
        <v>599</v>
      </c>
      <c r="B65" s="46" t="s">
        <v>529</v>
      </c>
      <c r="C65" s="14" t="s">
        <v>6</v>
      </c>
      <c r="D65" s="80" t="s">
        <v>571</v>
      </c>
      <c r="E65" s="17">
        <f>VLOOKUP(D65,'Scoring data'!$A$2:$D$7,2,FALSE)</f>
        <v>45</v>
      </c>
      <c r="F65" s="95" t="s">
        <v>6</v>
      </c>
      <c r="G65" s="82">
        <f>VLOOKUP(F65,'Scoring data'!$C$2:$D$102,2,FALSE)</f>
        <v>0</v>
      </c>
      <c r="H65" s="96">
        <v>2030</v>
      </c>
      <c r="I65" s="83">
        <f>VLOOKUP(H65,'Scoring data'!$E$2:$F$65,2,FALSE)</f>
        <v>10</v>
      </c>
      <c r="J65" s="84" t="s">
        <v>6</v>
      </c>
      <c r="K65" s="85">
        <f>VLOOKUP(J65,'Scoring data'!$G$2:$H$6,2,FALSE)</f>
        <v>0</v>
      </c>
      <c r="L65" s="86" t="s">
        <v>6</v>
      </c>
      <c r="M65" s="87">
        <f>VLOOKUP(L65,'Scoring data'!$O$2:$P$4,2,FALSE)</f>
        <v>0</v>
      </c>
      <c r="N65" s="22" t="s">
        <v>6</v>
      </c>
      <c r="O65" s="89">
        <f>VLOOKUP(N65,'Scoring data'!$M$2:$N$5,2,FALSE)</f>
        <v>0</v>
      </c>
      <c r="P65" s="90" t="s">
        <v>6</v>
      </c>
      <c r="Q65" s="89">
        <f>VLOOKUP(P65,'Scoring data'!$Q$1:$R$4,2,FALSE)</f>
        <v>0</v>
      </c>
      <c r="R65" s="86" t="s">
        <v>6</v>
      </c>
      <c r="S65" s="86" t="s">
        <v>6</v>
      </c>
      <c r="T65" s="91">
        <f t="shared" si="2"/>
        <v>55</v>
      </c>
      <c r="U65" s="100" t="s">
        <v>162</v>
      </c>
      <c r="V65" s="108" t="s">
        <v>759</v>
      </c>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14"/>
      <c r="BV65" s="14"/>
      <c r="BW65" s="14"/>
      <c r="BX65" s="14"/>
    </row>
    <row r="66" spans="1:76" ht="28.8" x14ac:dyDescent="0.3">
      <c r="A66" s="79" t="s">
        <v>598</v>
      </c>
      <c r="B66" s="46" t="s">
        <v>529</v>
      </c>
      <c r="C66" s="46" t="s">
        <v>533</v>
      </c>
      <c r="D66" s="80" t="s">
        <v>49</v>
      </c>
      <c r="E66" s="17">
        <f>VLOOKUP(D66,'Scoring data'!$A$2:$D$7,2,FALSE)</f>
        <v>20</v>
      </c>
      <c r="F66" s="95">
        <v>0.2</v>
      </c>
      <c r="G66" s="82">
        <f>VLOOKUP(F66,'Scoring data'!$C$2:$D$102,2,FALSE)</f>
        <v>0</v>
      </c>
      <c r="H66" s="96">
        <v>2020</v>
      </c>
      <c r="I66" s="83">
        <f>VLOOKUP(H66,'Scoring data'!$E$2:$F$65,2,FALSE)</f>
        <v>10</v>
      </c>
      <c r="J66" s="84" t="s">
        <v>551</v>
      </c>
      <c r="K66" s="85">
        <f>VLOOKUP(J66,'Scoring data'!$G$2:$H$6,2,FALSE)</f>
        <v>15</v>
      </c>
      <c r="L66" s="86" t="s">
        <v>158</v>
      </c>
      <c r="M66" s="87">
        <f>VLOOKUP(L66,'Scoring data'!$O$2:$P$4,2,FALSE)</f>
        <v>0</v>
      </c>
      <c r="N66" s="88" t="s">
        <v>8</v>
      </c>
      <c r="O66" s="89">
        <f>VLOOKUP(N66,'Scoring data'!$M$2:$N$5,2,FALSE)</f>
        <v>10</v>
      </c>
      <c r="P66" s="90" t="s">
        <v>6</v>
      </c>
      <c r="Q66" s="89">
        <f>VLOOKUP(P66,'Scoring data'!$Q$1:$R$4,2,FALSE)</f>
        <v>0</v>
      </c>
      <c r="R66" s="86" t="s">
        <v>6</v>
      </c>
      <c r="S66" s="86" t="s">
        <v>6</v>
      </c>
      <c r="T66" s="91">
        <f t="shared" si="2"/>
        <v>55</v>
      </c>
      <c r="U66" s="100" t="s">
        <v>162</v>
      </c>
      <c r="V66" s="79" t="s">
        <v>680</v>
      </c>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row>
    <row r="67" spans="1:76" x14ac:dyDescent="0.3">
      <c r="A67" s="97" t="s">
        <v>86</v>
      </c>
      <c r="B67" s="46" t="s">
        <v>529</v>
      </c>
      <c r="C67" s="46" t="s">
        <v>6</v>
      </c>
      <c r="D67" s="98" t="s">
        <v>52</v>
      </c>
      <c r="E67" s="17">
        <f>VLOOKUP(D67,'Scoring data'!$A$2:$D$7,2,FALSE)</f>
        <v>25</v>
      </c>
      <c r="F67" s="95">
        <v>0.43</v>
      </c>
      <c r="G67" s="82">
        <f>VLOOKUP(F67,'Scoring data'!$C$2:$D$102,2,FALSE)</f>
        <v>4</v>
      </c>
      <c r="H67" s="96" t="s">
        <v>60</v>
      </c>
      <c r="I67" s="83">
        <f>VLOOKUP(H67,'Scoring data'!$E$2:$F$65,2,FALSE)</f>
        <v>10</v>
      </c>
      <c r="J67" s="84" t="s">
        <v>13</v>
      </c>
      <c r="K67" s="85">
        <f>VLOOKUP(J67,'Scoring data'!$G$2:$H$6,2,FALSE)</f>
        <v>5</v>
      </c>
      <c r="L67" s="86" t="s">
        <v>158</v>
      </c>
      <c r="M67" s="87">
        <f>VLOOKUP(L67,'Scoring data'!$O$2:$P$4,2,FALSE)</f>
        <v>0</v>
      </c>
      <c r="N67" s="44" t="s">
        <v>8</v>
      </c>
      <c r="O67" s="89">
        <f>VLOOKUP(N67,'Scoring data'!$M$2:$N$5,2,FALSE)</f>
        <v>10</v>
      </c>
      <c r="P67" s="90" t="s">
        <v>158</v>
      </c>
      <c r="Q67" s="89">
        <f>VLOOKUP(P67,'Scoring data'!$Q$1:$R$4,2,FALSE)</f>
        <v>0</v>
      </c>
      <c r="R67" s="86" t="s">
        <v>6</v>
      </c>
      <c r="S67" s="86" t="s">
        <v>6</v>
      </c>
      <c r="T67" s="91">
        <f t="shared" si="2"/>
        <v>54</v>
      </c>
      <c r="U67" s="100" t="s">
        <v>162</v>
      </c>
      <c r="V67" s="22" t="s">
        <v>753</v>
      </c>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14"/>
      <c r="BS67" s="14"/>
      <c r="BT67" s="14"/>
      <c r="BU67" s="14"/>
      <c r="BV67" s="14"/>
      <c r="BW67" s="14"/>
      <c r="BX67" s="14"/>
    </row>
    <row r="68" spans="1:76" x14ac:dyDescent="0.3">
      <c r="A68" s="79" t="s">
        <v>621</v>
      </c>
      <c r="B68" s="46" t="s">
        <v>529</v>
      </c>
      <c r="C68" s="46" t="s">
        <v>532</v>
      </c>
      <c r="D68" s="80" t="s">
        <v>571</v>
      </c>
      <c r="E68" s="17">
        <f>VLOOKUP(D68,'Scoring data'!$A$2:$D$7,2,FALSE)</f>
        <v>45</v>
      </c>
      <c r="F68" s="95" t="s">
        <v>6</v>
      </c>
      <c r="G68" s="82">
        <f>VLOOKUP(F68,'Scoring data'!$C$2:$D$102,2,FALSE)</f>
        <v>0</v>
      </c>
      <c r="H68" s="96">
        <v>2050</v>
      </c>
      <c r="I68" s="83">
        <f>VLOOKUP(H68,'Scoring data'!$E$2:$F$65,2,FALSE)</f>
        <v>2</v>
      </c>
      <c r="J68" s="84" t="s">
        <v>6</v>
      </c>
      <c r="K68" s="85">
        <f>VLOOKUP(J68,'Scoring data'!$G$2:$H$6,2,FALSE)</f>
        <v>0</v>
      </c>
      <c r="L68" s="86" t="s">
        <v>158</v>
      </c>
      <c r="M68" s="87">
        <f>VLOOKUP(L68,'Scoring data'!$O$2:$P$4,2,FALSE)</f>
        <v>0</v>
      </c>
      <c r="N68" s="79" t="s">
        <v>18</v>
      </c>
      <c r="O68" s="89">
        <f>VLOOKUP(N68,'Scoring data'!$M$2:$N$5,2,FALSE)</f>
        <v>5</v>
      </c>
      <c r="P68" s="90" t="s">
        <v>6</v>
      </c>
      <c r="Q68" s="89">
        <f>VLOOKUP(P68,'Scoring data'!$Q$1:$R$4,2,FALSE)</f>
        <v>0</v>
      </c>
      <c r="R68" s="86" t="s">
        <v>6</v>
      </c>
      <c r="S68" s="86" t="s">
        <v>6</v>
      </c>
      <c r="T68" s="91">
        <f t="shared" si="2"/>
        <v>52</v>
      </c>
      <c r="U68" s="100" t="s">
        <v>162</v>
      </c>
      <c r="V68" s="79" t="s">
        <v>681</v>
      </c>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row>
    <row r="69" spans="1:76" ht="28.8" x14ac:dyDescent="0.3">
      <c r="A69" s="79" t="s">
        <v>46</v>
      </c>
      <c r="B69" s="46" t="s">
        <v>545</v>
      </c>
      <c r="C69" s="46" t="s">
        <v>531</v>
      </c>
      <c r="D69" s="80" t="s">
        <v>571</v>
      </c>
      <c r="E69" s="17">
        <f>VLOOKUP(D69,'Scoring data'!$A$2:$D$7,2,FALSE)</f>
        <v>45</v>
      </c>
      <c r="F69" s="81" t="s">
        <v>6</v>
      </c>
      <c r="G69" s="82">
        <f>VLOOKUP(F69,'Scoring data'!$C$2:$D$102,2,FALSE)</f>
        <v>0</v>
      </c>
      <c r="H69" s="81">
        <v>2050</v>
      </c>
      <c r="I69" s="83">
        <f>VLOOKUP(H69,'Scoring data'!$E$2:$F$65,2,FALSE)</f>
        <v>2</v>
      </c>
      <c r="J69" s="84" t="s">
        <v>6</v>
      </c>
      <c r="K69" s="85">
        <f>VLOOKUP(J69,'Scoring data'!$G$2:$H$6,2,FALSE)</f>
        <v>0</v>
      </c>
      <c r="L69" s="86" t="s">
        <v>158</v>
      </c>
      <c r="M69" s="87">
        <f>VLOOKUP(L69,'Scoring data'!$O$2:$P$4,2,FALSE)</f>
        <v>0</v>
      </c>
      <c r="N69" s="88" t="s">
        <v>18</v>
      </c>
      <c r="O69" s="89">
        <f>VLOOKUP(N69,'Scoring data'!$M$2:$N$5,2,FALSE)</f>
        <v>5</v>
      </c>
      <c r="P69" s="90" t="s">
        <v>6</v>
      </c>
      <c r="Q69" s="89">
        <f>VLOOKUP(P69,'Scoring data'!$Q$1:$R$4,2,FALSE)</f>
        <v>0</v>
      </c>
      <c r="R69" s="86" t="s">
        <v>6</v>
      </c>
      <c r="S69" s="86" t="s">
        <v>6</v>
      </c>
      <c r="T69" s="91">
        <f t="shared" si="2"/>
        <v>52</v>
      </c>
      <c r="U69" s="100" t="s">
        <v>162</v>
      </c>
      <c r="V69" s="79" t="s">
        <v>682</v>
      </c>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row>
    <row r="70" spans="1:76" x14ac:dyDescent="0.3">
      <c r="A70" s="79" t="s">
        <v>605</v>
      </c>
      <c r="B70" s="46" t="s">
        <v>529</v>
      </c>
      <c r="C70" s="46" t="s">
        <v>535</v>
      </c>
      <c r="D70" s="80" t="s">
        <v>49</v>
      </c>
      <c r="E70" s="17">
        <f>VLOOKUP(D70,'Scoring data'!$A$2:$D$7,2,FALSE)</f>
        <v>20</v>
      </c>
      <c r="F70" s="95">
        <v>0.5</v>
      </c>
      <c r="G70" s="82">
        <f>VLOOKUP(F70,'Scoring data'!$C$2:$D$102,2,FALSE)</f>
        <v>6</v>
      </c>
      <c r="H70" s="96">
        <v>2020</v>
      </c>
      <c r="I70" s="83">
        <f>VLOOKUP(H70,'Scoring data'!$E$2:$F$65,2,FALSE)</f>
        <v>10</v>
      </c>
      <c r="J70" s="84" t="s">
        <v>13</v>
      </c>
      <c r="K70" s="85">
        <f>VLOOKUP(J70,'Scoring data'!$G$2:$H$6,2,FALSE)</f>
        <v>5</v>
      </c>
      <c r="L70" s="86" t="s">
        <v>158</v>
      </c>
      <c r="M70" s="87">
        <f>VLOOKUP(L70,'Scoring data'!$O$2:$P$4,2,FALSE)</f>
        <v>0</v>
      </c>
      <c r="N70" s="88" t="s">
        <v>8</v>
      </c>
      <c r="O70" s="89">
        <f>VLOOKUP(N70,'Scoring data'!$M$2:$N$5,2,FALSE)</f>
        <v>10</v>
      </c>
      <c r="P70" s="90" t="s">
        <v>6</v>
      </c>
      <c r="Q70" s="89">
        <f>VLOOKUP(P70,'Scoring data'!$Q$1:$R$4,2,FALSE)</f>
        <v>0</v>
      </c>
      <c r="R70" s="86" t="s">
        <v>6</v>
      </c>
      <c r="S70" s="86" t="s">
        <v>6</v>
      </c>
      <c r="T70" s="91">
        <f t="shared" si="2"/>
        <v>51</v>
      </c>
      <c r="U70" s="100" t="s">
        <v>162</v>
      </c>
      <c r="V70" s="79" t="s">
        <v>683</v>
      </c>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row>
    <row r="71" spans="1:76" x14ac:dyDescent="0.3">
      <c r="A71" s="79" t="s">
        <v>41</v>
      </c>
      <c r="B71" s="46" t="s">
        <v>529</v>
      </c>
      <c r="C71" s="14" t="s">
        <v>6</v>
      </c>
      <c r="D71" s="80" t="s">
        <v>571</v>
      </c>
      <c r="E71" s="17">
        <f>VLOOKUP(D71,'Scoring data'!$A$2:$D$7,2,FALSE)</f>
        <v>45</v>
      </c>
      <c r="F71" s="81" t="s">
        <v>6</v>
      </c>
      <c r="G71" s="82">
        <f>VLOOKUP(F71,'Scoring data'!$C$2:$D$102,2,FALSE)</f>
        <v>0</v>
      </c>
      <c r="H71" s="81">
        <v>2040</v>
      </c>
      <c r="I71" s="83">
        <f>VLOOKUP(H71,'Scoring data'!$E$2:$F$65,2,FALSE)</f>
        <v>6</v>
      </c>
      <c r="J71" s="84" t="s">
        <v>6</v>
      </c>
      <c r="K71" s="85">
        <f>VLOOKUP(J71,'Scoring data'!$G$2:$H$6,2,FALSE)</f>
        <v>0</v>
      </c>
      <c r="L71" s="86" t="s">
        <v>158</v>
      </c>
      <c r="M71" s="87">
        <f>VLOOKUP(L71,'Scoring data'!$O$2:$P$4,2,FALSE)</f>
        <v>0</v>
      </c>
      <c r="N71" s="84" t="s">
        <v>6</v>
      </c>
      <c r="O71" s="89">
        <f>VLOOKUP(N71,'Scoring data'!$M$2:$N$5,2,FALSE)</f>
        <v>0</v>
      </c>
      <c r="P71" s="90" t="s">
        <v>6</v>
      </c>
      <c r="Q71" s="89">
        <f>VLOOKUP(P71,'Scoring data'!$Q$1:$R$4,2,FALSE)</f>
        <v>0</v>
      </c>
      <c r="R71" s="86" t="s">
        <v>6</v>
      </c>
      <c r="S71" s="86" t="s">
        <v>6</v>
      </c>
      <c r="T71" s="91">
        <f t="shared" si="2"/>
        <v>51</v>
      </c>
      <c r="U71" s="100" t="s">
        <v>162</v>
      </c>
      <c r="V71" s="79" t="s">
        <v>684</v>
      </c>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c r="BL71" s="14"/>
      <c r="BM71" s="14"/>
      <c r="BN71" s="14"/>
      <c r="BO71" s="14"/>
      <c r="BP71" s="14"/>
      <c r="BQ71" s="14"/>
      <c r="BR71" s="14"/>
      <c r="BS71" s="14"/>
      <c r="BT71" s="14"/>
      <c r="BU71" s="14"/>
      <c r="BV71" s="14"/>
      <c r="BW71" s="14"/>
      <c r="BX71" s="14"/>
    </row>
    <row r="72" spans="1:76" x14ac:dyDescent="0.3">
      <c r="A72" s="79" t="s">
        <v>33</v>
      </c>
      <c r="B72" s="46" t="s">
        <v>529</v>
      </c>
      <c r="C72" s="46" t="s">
        <v>590</v>
      </c>
      <c r="D72" s="80" t="s">
        <v>17</v>
      </c>
      <c r="E72" s="17">
        <f>VLOOKUP(D72,'Scoring data'!$A$2:$D$7,2,FALSE)</f>
        <v>40</v>
      </c>
      <c r="F72" s="81" t="s">
        <v>6</v>
      </c>
      <c r="G72" s="82">
        <f>VLOOKUP(F72,'Scoring data'!$C$2:$D$102,2,FALSE)</f>
        <v>0</v>
      </c>
      <c r="H72" s="81">
        <v>2030</v>
      </c>
      <c r="I72" s="83">
        <f>VLOOKUP(H72,'Scoring data'!$E$2:$F$65,2,FALSE)</f>
        <v>10</v>
      </c>
      <c r="J72" s="84" t="s">
        <v>6</v>
      </c>
      <c r="K72" s="85">
        <f>VLOOKUP(J72,'Scoring data'!$G$2:$H$6,2,FALSE)</f>
        <v>0</v>
      </c>
      <c r="L72" s="86" t="s">
        <v>158</v>
      </c>
      <c r="M72" s="87">
        <f>VLOOKUP(L72,'Scoring data'!$O$2:$P$4,2,FALSE)</f>
        <v>0</v>
      </c>
      <c r="N72" s="84" t="s">
        <v>6</v>
      </c>
      <c r="O72" s="89">
        <f>VLOOKUP(N72,'Scoring data'!$M$2:$N$5,2,FALSE)</f>
        <v>0</v>
      </c>
      <c r="P72" s="90" t="s">
        <v>6</v>
      </c>
      <c r="Q72" s="89">
        <f>VLOOKUP(P72,'Scoring data'!$Q$1:$R$4,2,FALSE)</f>
        <v>0</v>
      </c>
      <c r="R72" s="86" t="s">
        <v>6</v>
      </c>
      <c r="S72" s="86" t="s">
        <v>6</v>
      </c>
      <c r="T72" s="91">
        <f t="shared" si="2"/>
        <v>50</v>
      </c>
      <c r="U72" s="100" t="s">
        <v>162</v>
      </c>
      <c r="V72" s="79" t="s">
        <v>685</v>
      </c>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row>
    <row r="73" spans="1:76" x14ac:dyDescent="0.3">
      <c r="A73" s="97" t="s">
        <v>67</v>
      </c>
      <c r="B73" s="46" t="s">
        <v>529</v>
      </c>
      <c r="C73" s="46" t="s">
        <v>590</v>
      </c>
      <c r="D73" s="80" t="s">
        <v>49</v>
      </c>
      <c r="E73" s="17">
        <f>VLOOKUP(D73,'Scoring data'!$A$2:$D$7,2,FALSE)</f>
        <v>20</v>
      </c>
      <c r="F73" s="95">
        <v>0.21</v>
      </c>
      <c r="G73" s="82">
        <f>VLOOKUP(F73,'Scoring data'!$C$2:$D$102,2,FALSE)</f>
        <v>0</v>
      </c>
      <c r="H73" s="96">
        <v>2020</v>
      </c>
      <c r="I73" s="83">
        <f>VLOOKUP(H73,'Scoring data'!$E$2:$F$65,2,FALSE)</f>
        <v>10</v>
      </c>
      <c r="J73" s="84" t="s">
        <v>13</v>
      </c>
      <c r="K73" s="85">
        <f>VLOOKUP(J73,'Scoring data'!$G$2:$H$6,2,FALSE)</f>
        <v>5</v>
      </c>
      <c r="L73" s="86" t="s">
        <v>158</v>
      </c>
      <c r="M73" s="87">
        <f>VLOOKUP(L73,'Scoring data'!$O$2:$P$4,2,FALSE)</f>
        <v>0</v>
      </c>
      <c r="N73" s="88" t="s">
        <v>8</v>
      </c>
      <c r="O73" s="89">
        <f>VLOOKUP(N73,'Scoring data'!$M$2:$N$5,2,FALSE)</f>
        <v>10</v>
      </c>
      <c r="P73" s="90" t="s">
        <v>8</v>
      </c>
      <c r="Q73" s="89">
        <f>VLOOKUP(P73,'Scoring data'!$Q$1:$R$4,2,FALSE)</f>
        <v>5</v>
      </c>
      <c r="R73" s="86" t="s">
        <v>6</v>
      </c>
      <c r="S73" s="86" t="s">
        <v>6</v>
      </c>
      <c r="T73" s="91">
        <f t="shared" si="2"/>
        <v>50</v>
      </c>
      <c r="U73" s="100" t="s">
        <v>162</v>
      </c>
      <c r="V73" s="79" t="s">
        <v>686</v>
      </c>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c r="BM73" s="14"/>
      <c r="BN73" s="14"/>
      <c r="BO73" s="14"/>
      <c r="BP73" s="14"/>
      <c r="BQ73" s="14"/>
      <c r="BR73" s="14"/>
      <c r="BS73" s="14"/>
      <c r="BT73" s="14"/>
      <c r="BU73" s="14"/>
      <c r="BV73" s="14"/>
      <c r="BW73" s="14"/>
      <c r="BX73" s="14"/>
    </row>
    <row r="74" spans="1:76" x14ac:dyDescent="0.3">
      <c r="A74" s="97" t="s">
        <v>82</v>
      </c>
      <c r="B74" s="46" t="s">
        <v>545</v>
      </c>
      <c r="C74" s="14" t="s">
        <v>6</v>
      </c>
      <c r="D74" s="98" t="s">
        <v>52</v>
      </c>
      <c r="E74" s="17">
        <f>VLOOKUP(D74,'Scoring data'!$A$2:$D$7,2,FALSE)</f>
        <v>25</v>
      </c>
      <c r="F74" s="95">
        <v>0.27</v>
      </c>
      <c r="G74" s="82">
        <f>VLOOKUP(F74,'Scoring data'!$C$2:$D$102,2,FALSE)</f>
        <v>0</v>
      </c>
      <c r="H74" s="96">
        <v>2021</v>
      </c>
      <c r="I74" s="83">
        <f>VLOOKUP(H74,'Scoring data'!$E$2:$F$65,2,FALSE)</f>
        <v>10</v>
      </c>
      <c r="J74" s="84" t="s">
        <v>13</v>
      </c>
      <c r="K74" s="85">
        <f>VLOOKUP(J74,'Scoring data'!$G$2:$H$6,2,FALSE)</f>
        <v>5</v>
      </c>
      <c r="L74" s="86" t="s">
        <v>158</v>
      </c>
      <c r="M74" s="87">
        <f>VLOOKUP(L74,'Scoring data'!$O$2:$P$4,2,FALSE)</f>
        <v>0</v>
      </c>
      <c r="N74" s="109" t="s">
        <v>8</v>
      </c>
      <c r="O74" s="89">
        <f>VLOOKUP(N74,'Scoring data'!$M$2:$N$5,2,FALSE)</f>
        <v>10</v>
      </c>
      <c r="P74" s="90" t="s">
        <v>158</v>
      </c>
      <c r="Q74" s="89">
        <f>VLOOKUP(P74,'Scoring data'!$Q$1:$R$4,2,FALSE)</f>
        <v>0</v>
      </c>
      <c r="R74" s="86" t="s">
        <v>6</v>
      </c>
      <c r="S74" s="86" t="s">
        <v>6</v>
      </c>
      <c r="T74" s="91">
        <f t="shared" si="2"/>
        <v>50</v>
      </c>
      <c r="U74" s="100" t="s">
        <v>162</v>
      </c>
      <c r="V74" s="22" t="s">
        <v>760</v>
      </c>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row>
    <row r="75" spans="1:76" x14ac:dyDescent="0.3">
      <c r="A75" s="79" t="s">
        <v>51</v>
      </c>
      <c r="B75" s="46" t="s">
        <v>529</v>
      </c>
      <c r="C75" s="14" t="s">
        <v>590</v>
      </c>
      <c r="D75" s="80" t="s">
        <v>52</v>
      </c>
      <c r="E75" s="17">
        <f>VLOOKUP(D75,'Scoring data'!$A$2:$D$7,2,FALSE)</f>
        <v>25</v>
      </c>
      <c r="F75" s="95">
        <v>0.05</v>
      </c>
      <c r="G75" s="82">
        <f>VLOOKUP(F75,'Scoring data'!$C$2:$D$102,2,FALSE)</f>
        <v>0</v>
      </c>
      <c r="H75" s="96" t="s">
        <v>53</v>
      </c>
      <c r="I75" s="83">
        <f>VLOOKUP(H75,'Scoring data'!$E$2:$F$65,2,FALSE)</f>
        <v>10</v>
      </c>
      <c r="J75" s="84" t="s">
        <v>13</v>
      </c>
      <c r="K75" s="85">
        <f>VLOOKUP(J75,'Scoring data'!$G$2:$H$6,2,FALSE)</f>
        <v>5</v>
      </c>
      <c r="L75" s="86" t="s">
        <v>158</v>
      </c>
      <c r="M75" s="87">
        <f>VLOOKUP(L75,'Scoring data'!$O$2:$P$4,2,FALSE)</f>
        <v>0</v>
      </c>
      <c r="N75" s="88" t="s">
        <v>8</v>
      </c>
      <c r="O75" s="89">
        <f>VLOOKUP(N75,'Scoring data'!$M$2:$N$5,2,FALSE)</f>
        <v>10</v>
      </c>
      <c r="P75" s="90" t="s">
        <v>6</v>
      </c>
      <c r="Q75" s="89">
        <f>VLOOKUP(P75,'Scoring data'!$Q$1:$R$4,2,FALSE)</f>
        <v>0</v>
      </c>
      <c r="R75" s="86" t="s">
        <v>6</v>
      </c>
      <c r="S75" s="86" t="s">
        <v>6</v>
      </c>
      <c r="T75" s="91">
        <f t="shared" si="2"/>
        <v>50</v>
      </c>
      <c r="U75" s="100" t="s">
        <v>162</v>
      </c>
      <c r="V75" s="79" t="s">
        <v>687</v>
      </c>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14"/>
      <c r="BV75" s="14"/>
      <c r="BW75" s="14"/>
      <c r="BX75" s="14"/>
    </row>
    <row r="76" spans="1:76" ht="28.8" x14ac:dyDescent="0.3">
      <c r="A76" s="79" t="s">
        <v>587</v>
      </c>
      <c r="B76" s="46" t="s">
        <v>529</v>
      </c>
      <c r="C76" s="46" t="s">
        <v>531</v>
      </c>
      <c r="D76" s="80" t="s">
        <v>49</v>
      </c>
      <c r="E76" s="17">
        <f>VLOOKUP(D76,'Scoring data'!$A$2:$D$7,2,FALSE)</f>
        <v>20</v>
      </c>
      <c r="F76" s="95">
        <v>0.8</v>
      </c>
      <c r="G76" s="82">
        <f>VLOOKUP(F76,'Scoring data'!$C$2:$D$102,2,FALSE)</f>
        <v>12</v>
      </c>
      <c r="H76" s="96">
        <v>2050</v>
      </c>
      <c r="I76" s="83">
        <f>VLOOKUP(H76,'Scoring data'!$E$2:$F$65,2,FALSE)</f>
        <v>2</v>
      </c>
      <c r="J76" s="84" t="s">
        <v>13</v>
      </c>
      <c r="K76" s="85">
        <f>VLOOKUP(J76,'Scoring data'!$G$2:$H$6,2,FALSE)</f>
        <v>5</v>
      </c>
      <c r="L76" s="86" t="s">
        <v>158</v>
      </c>
      <c r="M76" s="87">
        <f>VLOOKUP(L76,'Scoring data'!$O$2:$P$4,2,FALSE)</f>
        <v>0</v>
      </c>
      <c r="N76" s="88" t="s">
        <v>8</v>
      </c>
      <c r="O76" s="89">
        <f>VLOOKUP(N76,'Scoring data'!$M$2:$N$5,2,FALSE)</f>
        <v>10</v>
      </c>
      <c r="P76" s="90" t="s">
        <v>6</v>
      </c>
      <c r="Q76" s="89">
        <f>VLOOKUP(P76,'Scoring data'!$Q$1:$R$4,2,FALSE)</f>
        <v>0</v>
      </c>
      <c r="R76" s="86" t="s">
        <v>6</v>
      </c>
      <c r="S76" s="86" t="s">
        <v>6</v>
      </c>
      <c r="T76" s="91">
        <f t="shared" si="2"/>
        <v>49</v>
      </c>
      <c r="U76" s="102" t="s">
        <v>163</v>
      </c>
      <c r="V76" s="79" t="s">
        <v>688</v>
      </c>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row>
    <row r="77" spans="1:76" x14ac:dyDescent="0.3">
      <c r="A77" s="79" t="s">
        <v>607</v>
      </c>
      <c r="B77" s="46" t="s">
        <v>529</v>
      </c>
      <c r="C77" s="18" t="s">
        <v>537</v>
      </c>
      <c r="D77" s="80" t="s">
        <v>49</v>
      </c>
      <c r="E77" s="17">
        <f>VLOOKUP(D77,'Scoring data'!$A$2:$D$7,2,FALSE)</f>
        <v>20</v>
      </c>
      <c r="F77" s="95">
        <v>0.4</v>
      </c>
      <c r="G77" s="82">
        <f>VLOOKUP(F77,'Scoring data'!$C$2:$D$102,2,FALSE)</f>
        <v>4</v>
      </c>
      <c r="H77" s="96">
        <v>2020</v>
      </c>
      <c r="I77" s="83">
        <f>VLOOKUP(H77,'Scoring data'!$E$2:$F$65,2,FALSE)</f>
        <v>10</v>
      </c>
      <c r="J77" s="84" t="s">
        <v>13</v>
      </c>
      <c r="K77" s="85">
        <f>VLOOKUP(J77,'Scoring data'!$G$2:$H$6,2,FALSE)</f>
        <v>5</v>
      </c>
      <c r="L77" s="86" t="s">
        <v>158</v>
      </c>
      <c r="M77" s="87">
        <f>VLOOKUP(L77,'Scoring data'!$O$2:$P$4,2,FALSE)</f>
        <v>0</v>
      </c>
      <c r="N77" s="88" t="s">
        <v>8</v>
      </c>
      <c r="O77" s="89">
        <f>VLOOKUP(N77,'Scoring data'!$M$2:$N$5,2,FALSE)</f>
        <v>10</v>
      </c>
      <c r="P77" s="90" t="s">
        <v>6</v>
      </c>
      <c r="Q77" s="89">
        <f>VLOOKUP(P77,'Scoring data'!$Q$1:$R$4,2,FALSE)</f>
        <v>0</v>
      </c>
      <c r="R77" s="86" t="s">
        <v>6</v>
      </c>
      <c r="S77" s="86" t="s">
        <v>6</v>
      </c>
      <c r="T77" s="91">
        <f t="shared" si="2"/>
        <v>49</v>
      </c>
      <c r="U77" s="102" t="s">
        <v>163</v>
      </c>
      <c r="V77" s="79" t="s">
        <v>689</v>
      </c>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4"/>
      <c r="BG77" s="14"/>
      <c r="BH77" s="14"/>
      <c r="BI77" s="14"/>
      <c r="BJ77" s="14"/>
      <c r="BK77" s="14"/>
      <c r="BL77" s="14"/>
      <c r="BM77" s="14"/>
      <c r="BN77" s="14"/>
      <c r="BO77" s="14"/>
      <c r="BP77" s="14"/>
      <c r="BQ77" s="14"/>
      <c r="BR77" s="14"/>
      <c r="BS77" s="14"/>
      <c r="BT77" s="14"/>
      <c r="BU77" s="14"/>
      <c r="BV77" s="14"/>
      <c r="BW77" s="14"/>
      <c r="BX77" s="14"/>
    </row>
    <row r="78" spans="1:76" x14ac:dyDescent="0.3">
      <c r="A78" s="79" t="s">
        <v>606</v>
      </c>
      <c r="B78" s="18" t="s">
        <v>529</v>
      </c>
      <c r="C78" s="46" t="s">
        <v>535</v>
      </c>
      <c r="D78" s="80" t="s">
        <v>52</v>
      </c>
      <c r="E78" s="17">
        <f>VLOOKUP(D78,'Scoring data'!$A$2:$D$7,2,FALSE)</f>
        <v>25</v>
      </c>
      <c r="F78" s="95">
        <v>0.4</v>
      </c>
      <c r="G78" s="82">
        <f>VLOOKUP(F78,'Scoring data'!$C$2:$D$102,2,FALSE)</f>
        <v>4</v>
      </c>
      <c r="H78" s="96">
        <v>2020</v>
      </c>
      <c r="I78" s="83">
        <f>VLOOKUP(H78,'Scoring data'!$E$2:$F$65,2,FALSE)</f>
        <v>10</v>
      </c>
      <c r="J78" s="84" t="s">
        <v>6</v>
      </c>
      <c r="K78" s="85">
        <f>VLOOKUP(J78,'Scoring data'!$G$2:$H$6,2,FALSE)</f>
        <v>0</v>
      </c>
      <c r="L78" s="86" t="s">
        <v>158</v>
      </c>
      <c r="M78" s="87">
        <f>VLOOKUP(L78,'Scoring data'!$O$2:$P$4,2,FALSE)</f>
        <v>0</v>
      </c>
      <c r="N78" s="88" t="s">
        <v>8</v>
      </c>
      <c r="O78" s="89">
        <f>VLOOKUP(N78,'Scoring data'!$M$2:$N$5,2,FALSE)</f>
        <v>10</v>
      </c>
      <c r="P78" s="90" t="s">
        <v>6</v>
      </c>
      <c r="Q78" s="89">
        <f>VLOOKUP(P78,'Scoring data'!$Q$1:$R$4,2,FALSE)</f>
        <v>0</v>
      </c>
      <c r="R78" s="86" t="s">
        <v>6</v>
      </c>
      <c r="S78" s="86" t="s">
        <v>6</v>
      </c>
      <c r="T78" s="91">
        <f t="shared" si="2"/>
        <v>49</v>
      </c>
      <c r="U78" s="102" t="s">
        <v>163</v>
      </c>
      <c r="V78" s="79" t="s">
        <v>690</v>
      </c>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c r="BF78" s="14"/>
      <c r="BG78" s="14"/>
      <c r="BH78" s="14"/>
      <c r="BI78" s="14"/>
      <c r="BJ78" s="14"/>
      <c r="BK78" s="14"/>
      <c r="BL78" s="14"/>
      <c r="BM78" s="14"/>
      <c r="BN78" s="14"/>
      <c r="BO78" s="14"/>
      <c r="BP78" s="14"/>
      <c r="BQ78" s="14"/>
      <c r="BR78" s="14"/>
      <c r="BS78" s="14"/>
      <c r="BT78" s="14"/>
      <c r="BU78" s="14"/>
      <c r="BV78" s="14"/>
      <c r="BW78" s="14"/>
      <c r="BX78" s="14"/>
    </row>
    <row r="79" spans="1:76" ht="28.8" x14ac:dyDescent="0.3">
      <c r="A79" s="79" t="s">
        <v>608</v>
      </c>
      <c r="B79" s="46" t="s">
        <v>529</v>
      </c>
      <c r="C79" s="14" t="s">
        <v>539</v>
      </c>
      <c r="D79" s="80" t="s">
        <v>52</v>
      </c>
      <c r="E79" s="17">
        <f>VLOOKUP(D79,'Scoring data'!$A$2:$D$7,2,FALSE)</f>
        <v>25</v>
      </c>
      <c r="F79" s="95">
        <v>0.43</v>
      </c>
      <c r="G79" s="82">
        <f>VLOOKUP(F79,'Scoring data'!$C$2:$D$102,2,FALSE)</f>
        <v>4</v>
      </c>
      <c r="H79" s="96">
        <v>2020</v>
      </c>
      <c r="I79" s="83">
        <f>VLOOKUP(H79,'Scoring data'!$E$2:$F$65,2,FALSE)</f>
        <v>10</v>
      </c>
      <c r="J79" s="84" t="s">
        <v>6</v>
      </c>
      <c r="K79" s="85">
        <f>VLOOKUP(J79,'Scoring data'!$G$2:$H$6,2,FALSE)</f>
        <v>0</v>
      </c>
      <c r="L79" s="86" t="s">
        <v>158</v>
      </c>
      <c r="M79" s="87">
        <f>VLOOKUP(L79,'Scoring data'!$O$2:$P$4,2,FALSE)</f>
        <v>0</v>
      </c>
      <c r="N79" s="88" t="s">
        <v>8</v>
      </c>
      <c r="O79" s="89">
        <f>VLOOKUP(N79,'Scoring data'!$M$2:$N$5,2,FALSE)</f>
        <v>10</v>
      </c>
      <c r="P79" s="90" t="s">
        <v>6</v>
      </c>
      <c r="Q79" s="89">
        <f>VLOOKUP(P79,'Scoring data'!$Q$1:$R$4,2,FALSE)</f>
        <v>0</v>
      </c>
      <c r="R79" s="86" t="s">
        <v>6</v>
      </c>
      <c r="S79" s="86" t="s">
        <v>6</v>
      </c>
      <c r="T79" s="91">
        <f t="shared" si="2"/>
        <v>49</v>
      </c>
      <c r="U79" s="102" t="s">
        <v>163</v>
      </c>
      <c r="V79" s="79" t="s">
        <v>691</v>
      </c>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c r="BD79" s="14"/>
      <c r="BE79" s="14"/>
      <c r="BF79" s="14"/>
      <c r="BG79" s="14"/>
      <c r="BH79" s="14"/>
      <c r="BI79" s="14"/>
      <c r="BJ79" s="14"/>
      <c r="BK79" s="14"/>
      <c r="BL79" s="14"/>
      <c r="BM79" s="14"/>
      <c r="BN79" s="14"/>
      <c r="BO79" s="14"/>
      <c r="BP79" s="14"/>
      <c r="BQ79" s="14"/>
      <c r="BR79" s="14"/>
      <c r="BS79" s="14"/>
      <c r="BT79" s="14"/>
      <c r="BU79" s="14"/>
      <c r="BV79" s="14"/>
      <c r="BW79" s="14"/>
      <c r="BX79" s="14"/>
    </row>
    <row r="80" spans="1:76" x14ac:dyDescent="0.3">
      <c r="A80" s="79" t="s">
        <v>609</v>
      </c>
      <c r="B80" s="46" t="s">
        <v>529</v>
      </c>
      <c r="C80" s="46" t="s">
        <v>533</v>
      </c>
      <c r="D80" s="80" t="s">
        <v>49</v>
      </c>
      <c r="E80" s="17">
        <f>VLOOKUP(D80,'Scoring data'!$A$2:$D$7,2,FALSE)</f>
        <v>20</v>
      </c>
      <c r="F80" s="95">
        <v>0.43</v>
      </c>
      <c r="G80" s="82">
        <f>VLOOKUP(F80,'Scoring data'!$C$2:$D$102,2,FALSE)</f>
        <v>4</v>
      </c>
      <c r="H80" s="96" t="s">
        <v>60</v>
      </c>
      <c r="I80" s="83">
        <f>VLOOKUP(H80,'Scoring data'!$E$2:$F$65,2,FALSE)</f>
        <v>10</v>
      </c>
      <c r="J80" s="84" t="s">
        <v>13</v>
      </c>
      <c r="K80" s="85">
        <f>VLOOKUP(J80,'Scoring data'!$G$2:$H$6,2,FALSE)</f>
        <v>5</v>
      </c>
      <c r="L80" s="86" t="s">
        <v>158</v>
      </c>
      <c r="M80" s="87">
        <f>VLOOKUP(L80,'Scoring data'!$O$2:$P$4,2,FALSE)</f>
        <v>0</v>
      </c>
      <c r="N80" s="88" t="s">
        <v>8</v>
      </c>
      <c r="O80" s="89">
        <f>VLOOKUP(N80,'Scoring data'!$M$2:$N$5,2,FALSE)</f>
        <v>10</v>
      </c>
      <c r="P80" s="90" t="s">
        <v>6</v>
      </c>
      <c r="Q80" s="89">
        <f>VLOOKUP(P80,'Scoring data'!$Q$1:$R$4,2,FALSE)</f>
        <v>0</v>
      </c>
      <c r="R80" s="86" t="s">
        <v>6</v>
      </c>
      <c r="S80" s="86" t="s">
        <v>6</v>
      </c>
      <c r="T80" s="91">
        <f t="shared" si="2"/>
        <v>49</v>
      </c>
      <c r="U80" s="102" t="s">
        <v>163</v>
      </c>
      <c r="V80" s="79" t="s">
        <v>692</v>
      </c>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4"/>
      <c r="BD80" s="14"/>
      <c r="BE80" s="14"/>
      <c r="BF80" s="14"/>
      <c r="BG80" s="14"/>
      <c r="BH80" s="14"/>
      <c r="BI80" s="14"/>
      <c r="BJ80" s="14"/>
      <c r="BK80" s="14"/>
      <c r="BL80" s="14"/>
      <c r="BM80" s="14"/>
      <c r="BN80" s="14"/>
      <c r="BO80" s="14"/>
      <c r="BP80" s="14"/>
      <c r="BQ80" s="14"/>
      <c r="BR80" s="14"/>
      <c r="BS80" s="14"/>
      <c r="BT80" s="14"/>
      <c r="BU80" s="14"/>
      <c r="BV80" s="14"/>
      <c r="BW80" s="14"/>
      <c r="BX80" s="14"/>
    </row>
    <row r="81" spans="1:76" x14ac:dyDescent="0.3">
      <c r="A81" s="79" t="s">
        <v>57</v>
      </c>
      <c r="B81" s="46" t="s">
        <v>529</v>
      </c>
      <c r="C81" s="46" t="s">
        <v>590</v>
      </c>
      <c r="D81" s="80" t="s">
        <v>52</v>
      </c>
      <c r="E81" s="17">
        <f>VLOOKUP(D81,'Scoring data'!$A$2:$D$7,2,FALSE)</f>
        <v>25</v>
      </c>
      <c r="F81" s="95">
        <v>0.48</v>
      </c>
      <c r="G81" s="82">
        <f>VLOOKUP(F81,'Scoring data'!$C$2:$D$102,2,FALSE)</f>
        <v>4</v>
      </c>
      <c r="H81" s="96">
        <v>2020</v>
      </c>
      <c r="I81" s="83">
        <f>VLOOKUP(H81,'Scoring data'!$E$2:$F$65,2,FALSE)</f>
        <v>10</v>
      </c>
      <c r="J81" s="84" t="s">
        <v>13</v>
      </c>
      <c r="K81" s="85">
        <f>VLOOKUP(J81,'Scoring data'!$G$2:$H$6,2,FALSE)</f>
        <v>5</v>
      </c>
      <c r="L81" s="86" t="s">
        <v>158</v>
      </c>
      <c r="M81" s="87">
        <f>VLOOKUP(L81,'Scoring data'!$O$2:$P$4,2,FALSE)</f>
        <v>0</v>
      </c>
      <c r="N81" s="84" t="s">
        <v>18</v>
      </c>
      <c r="O81" s="89">
        <f>VLOOKUP(N81,'Scoring data'!$M$2:$N$5,2,FALSE)</f>
        <v>5</v>
      </c>
      <c r="P81" s="90" t="s">
        <v>6</v>
      </c>
      <c r="Q81" s="89">
        <f>VLOOKUP(P81,'Scoring data'!$Q$1:$R$4,2,FALSE)</f>
        <v>0</v>
      </c>
      <c r="R81" s="86" t="s">
        <v>6</v>
      </c>
      <c r="S81" s="86" t="s">
        <v>6</v>
      </c>
      <c r="T81" s="91">
        <f t="shared" si="2"/>
        <v>49</v>
      </c>
      <c r="U81" s="102" t="s">
        <v>163</v>
      </c>
      <c r="V81" s="79" t="s">
        <v>694</v>
      </c>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c r="BT81" s="14"/>
      <c r="BU81" s="14"/>
      <c r="BV81" s="14"/>
      <c r="BW81" s="14"/>
      <c r="BX81" s="14"/>
    </row>
    <row r="82" spans="1:76" ht="28.8" x14ac:dyDescent="0.3">
      <c r="A82" s="79" t="s">
        <v>50</v>
      </c>
      <c r="B82" s="46" t="s">
        <v>529</v>
      </c>
      <c r="C82" s="46" t="s">
        <v>539</v>
      </c>
      <c r="D82" s="80" t="s">
        <v>49</v>
      </c>
      <c r="E82" s="17">
        <f>VLOOKUP(D82,'Scoring data'!$A$2:$D$7,2,FALSE)</f>
        <v>20</v>
      </c>
      <c r="F82" s="95">
        <v>0.8</v>
      </c>
      <c r="G82" s="82">
        <f>VLOOKUP(F82,'Scoring data'!$C$2:$D$102,2,FALSE)</f>
        <v>12</v>
      </c>
      <c r="H82" s="96">
        <v>2050</v>
      </c>
      <c r="I82" s="83">
        <f>VLOOKUP(H82,'Scoring data'!$E$2:$F$65,2,FALSE)</f>
        <v>2</v>
      </c>
      <c r="J82" s="84" t="s">
        <v>13</v>
      </c>
      <c r="K82" s="85">
        <f>VLOOKUP(J82,'Scoring data'!$G$2:$H$6,2,FALSE)</f>
        <v>5</v>
      </c>
      <c r="L82" s="86" t="s">
        <v>158</v>
      </c>
      <c r="M82" s="87">
        <f>VLOOKUP(L82,'Scoring data'!$O$2:$P$4,2,FALSE)</f>
        <v>0</v>
      </c>
      <c r="N82" s="88" t="s">
        <v>8</v>
      </c>
      <c r="O82" s="89">
        <f>VLOOKUP(N82,'Scoring data'!$M$2:$N$5,2,FALSE)</f>
        <v>10</v>
      </c>
      <c r="P82" s="90" t="s">
        <v>6</v>
      </c>
      <c r="Q82" s="89">
        <f>VLOOKUP(P82,'Scoring data'!$Q$1:$R$4,2,FALSE)</f>
        <v>0</v>
      </c>
      <c r="R82" s="86" t="s">
        <v>6</v>
      </c>
      <c r="S82" s="86" t="s">
        <v>6</v>
      </c>
      <c r="T82" s="91">
        <f t="shared" si="2"/>
        <v>49</v>
      </c>
      <c r="U82" s="102" t="s">
        <v>163</v>
      </c>
      <c r="V82" s="79" t="s">
        <v>695</v>
      </c>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4"/>
      <c r="BK82" s="14"/>
      <c r="BL82" s="14"/>
      <c r="BM82" s="14"/>
      <c r="BN82" s="14"/>
      <c r="BO82" s="14"/>
      <c r="BP82" s="14"/>
      <c r="BQ82" s="14"/>
      <c r="BR82" s="14"/>
      <c r="BS82" s="14"/>
      <c r="BT82" s="14"/>
      <c r="BU82" s="14"/>
      <c r="BV82" s="14"/>
      <c r="BW82" s="14"/>
      <c r="BX82" s="14"/>
    </row>
    <row r="83" spans="1:76" x14ac:dyDescent="0.3">
      <c r="A83" s="79" t="s">
        <v>44</v>
      </c>
      <c r="B83" s="46" t="s">
        <v>529</v>
      </c>
      <c r="C83" s="46" t="s">
        <v>533</v>
      </c>
      <c r="D83" s="80" t="s">
        <v>17</v>
      </c>
      <c r="E83" s="17">
        <f>VLOOKUP(D83,'Scoring data'!$A$2:$D$7,2,FALSE)</f>
        <v>40</v>
      </c>
      <c r="F83" s="81" t="s">
        <v>6</v>
      </c>
      <c r="G83" s="82">
        <f>VLOOKUP(F83,'Scoring data'!$C$2:$D$102,2,FALSE)</f>
        <v>0</v>
      </c>
      <c r="H83" s="81">
        <v>2050</v>
      </c>
      <c r="I83" s="83">
        <f>VLOOKUP(H83,'Scoring data'!$E$2:$F$65,2,FALSE)</f>
        <v>2</v>
      </c>
      <c r="J83" s="84" t="s">
        <v>6</v>
      </c>
      <c r="K83" s="85">
        <f>VLOOKUP(J83,'Scoring data'!$G$2:$H$6,2,FALSE)</f>
        <v>0</v>
      </c>
      <c r="L83" s="86" t="s">
        <v>158</v>
      </c>
      <c r="M83" s="87">
        <f>VLOOKUP(L83,'Scoring data'!$O$2:$P$4,2,FALSE)</f>
        <v>0</v>
      </c>
      <c r="N83" s="99" t="s">
        <v>18</v>
      </c>
      <c r="O83" s="89">
        <f>VLOOKUP(N83,'Scoring data'!$M$2:$N$5,2,FALSE)</f>
        <v>5</v>
      </c>
      <c r="P83" s="90" t="s">
        <v>6</v>
      </c>
      <c r="Q83" s="89">
        <f>VLOOKUP(P83,'Scoring data'!$Q$1:$R$4,2,FALSE)</f>
        <v>0</v>
      </c>
      <c r="R83" s="86" t="s">
        <v>6</v>
      </c>
      <c r="S83" s="86" t="s">
        <v>6</v>
      </c>
      <c r="T83" s="91">
        <f t="shared" si="2"/>
        <v>47</v>
      </c>
      <c r="U83" s="102" t="s">
        <v>163</v>
      </c>
      <c r="V83" s="79" t="s">
        <v>696</v>
      </c>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4"/>
      <c r="BK83" s="14"/>
      <c r="BL83" s="14"/>
      <c r="BM83" s="14"/>
      <c r="BN83" s="14"/>
      <c r="BO83" s="14"/>
      <c r="BP83" s="14"/>
      <c r="BQ83" s="14"/>
      <c r="BR83" s="14"/>
      <c r="BS83" s="14"/>
      <c r="BT83" s="14"/>
      <c r="BU83" s="14"/>
      <c r="BV83" s="14"/>
      <c r="BW83" s="14"/>
      <c r="BX83" s="14"/>
    </row>
    <row r="84" spans="1:76" x14ac:dyDescent="0.3">
      <c r="A84" s="79" t="s">
        <v>611</v>
      </c>
      <c r="B84" s="46" t="s">
        <v>529</v>
      </c>
      <c r="C84" s="14" t="s">
        <v>6</v>
      </c>
      <c r="D84" s="80" t="s">
        <v>52</v>
      </c>
      <c r="E84" s="17">
        <f>VLOOKUP(D84,'Scoring data'!$A$2:$D$7,2,FALSE)</f>
        <v>25</v>
      </c>
      <c r="F84" s="95">
        <v>0.36</v>
      </c>
      <c r="G84" s="82">
        <f>VLOOKUP(F84,'Scoring data'!$C$2:$D$102,2,FALSE)</f>
        <v>2</v>
      </c>
      <c r="H84" s="96">
        <v>2020</v>
      </c>
      <c r="I84" s="83">
        <f>VLOOKUP(H84,'Scoring data'!$E$2:$F$65,2,FALSE)</f>
        <v>10</v>
      </c>
      <c r="J84" s="84" t="s">
        <v>6</v>
      </c>
      <c r="K84" s="85">
        <f>VLOOKUP(J84,'Scoring data'!$G$2:$H$6,2,FALSE)</f>
        <v>0</v>
      </c>
      <c r="L84" s="86" t="s">
        <v>158</v>
      </c>
      <c r="M84" s="87">
        <f>VLOOKUP(L84,'Scoring data'!$O$2:$P$4,2,FALSE)</f>
        <v>0</v>
      </c>
      <c r="N84" s="88" t="s">
        <v>8</v>
      </c>
      <c r="O84" s="89">
        <f>VLOOKUP(N84,'Scoring data'!$M$2:$N$5,2,FALSE)</f>
        <v>10</v>
      </c>
      <c r="P84" s="90" t="s">
        <v>6</v>
      </c>
      <c r="Q84" s="89">
        <f>VLOOKUP(P84,'Scoring data'!$Q$1:$R$4,2,FALSE)</f>
        <v>0</v>
      </c>
      <c r="R84" s="86" t="s">
        <v>6</v>
      </c>
      <c r="S84" s="86" t="s">
        <v>6</v>
      </c>
      <c r="T84" s="91">
        <f t="shared" si="2"/>
        <v>47</v>
      </c>
      <c r="U84" s="102" t="s">
        <v>163</v>
      </c>
      <c r="V84" s="79" t="s">
        <v>697</v>
      </c>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c r="BD84" s="14"/>
      <c r="BE84" s="14"/>
      <c r="BF84" s="14"/>
      <c r="BG84" s="14"/>
      <c r="BH84" s="14"/>
      <c r="BI84" s="14"/>
      <c r="BJ84" s="14"/>
      <c r="BK84" s="14"/>
      <c r="BL84" s="14"/>
      <c r="BM84" s="14"/>
      <c r="BN84" s="14"/>
      <c r="BO84" s="14"/>
      <c r="BP84" s="14"/>
      <c r="BQ84" s="14"/>
      <c r="BR84" s="14"/>
      <c r="BS84" s="14"/>
      <c r="BT84" s="14"/>
      <c r="BU84" s="14"/>
      <c r="BV84" s="14"/>
      <c r="BW84" s="14"/>
      <c r="BX84" s="14"/>
    </row>
    <row r="85" spans="1:76" x14ac:dyDescent="0.3">
      <c r="A85" s="79" t="s">
        <v>45</v>
      </c>
      <c r="B85" s="46" t="s">
        <v>529</v>
      </c>
      <c r="C85" s="46" t="s">
        <v>532</v>
      </c>
      <c r="D85" s="80" t="s">
        <v>17</v>
      </c>
      <c r="E85" s="17">
        <f>VLOOKUP(D85,'Scoring data'!$A$2:$D$7,2,FALSE)</f>
        <v>40</v>
      </c>
      <c r="F85" s="81" t="s">
        <v>6</v>
      </c>
      <c r="G85" s="82">
        <f>VLOOKUP(F85,'Scoring data'!$C$2:$D$102,2,FALSE)</f>
        <v>0</v>
      </c>
      <c r="H85" s="81">
        <v>2050</v>
      </c>
      <c r="I85" s="83">
        <f>VLOOKUP(H85,'Scoring data'!$E$2:$F$65,2,FALSE)</f>
        <v>2</v>
      </c>
      <c r="J85" s="84" t="s">
        <v>6</v>
      </c>
      <c r="K85" s="85">
        <f>VLOOKUP(J85,'Scoring data'!$G$2:$H$6,2,FALSE)</f>
        <v>0</v>
      </c>
      <c r="L85" s="86" t="s">
        <v>158</v>
      </c>
      <c r="M85" s="87">
        <f>VLOOKUP(L85,'Scoring data'!$O$2:$P$4,2,FALSE)</f>
        <v>0</v>
      </c>
      <c r="N85" s="84" t="s">
        <v>18</v>
      </c>
      <c r="O85" s="89">
        <f>VLOOKUP(N85,'Scoring data'!$M$2:$N$5,2,FALSE)</f>
        <v>5</v>
      </c>
      <c r="P85" s="90" t="s">
        <v>6</v>
      </c>
      <c r="Q85" s="89">
        <f>VLOOKUP(P85,'Scoring data'!$Q$1:$R$4,2,FALSE)</f>
        <v>0</v>
      </c>
      <c r="R85" s="86" t="s">
        <v>6</v>
      </c>
      <c r="S85" s="86" t="s">
        <v>6</v>
      </c>
      <c r="T85" s="91">
        <f t="shared" si="2"/>
        <v>47</v>
      </c>
      <c r="U85" s="102" t="s">
        <v>163</v>
      </c>
      <c r="V85" s="79" t="s">
        <v>698</v>
      </c>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c r="BF85" s="14"/>
      <c r="BG85" s="14"/>
      <c r="BH85" s="14"/>
      <c r="BI85" s="14"/>
      <c r="BJ85" s="14"/>
      <c r="BK85" s="14"/>
      <c r="BL85" s="14"/>
      <c r="BM85" s="14"/>
      <c r="BN85" s="14"/>
      <c r="BO85" s="14"/>
      <c r="BP85" s="14"/>
      <c r="BQ85" s="14"/>
      <c r="BR85" s="14"/>
      <c r="BS85" s="14"/>
      <c r="BT85" s="14"/>
      <c r="BU85" s="14"/>
      <c r="BV85" s="14"/>
      <c r="BW85" s="14"/>
      <c r="BX85" s="14"/>
    </row>
    <row r="86" spans="1:76" x14ac:dyDescent="0.3">
      <c r="A86" s="79" t="s">
        <v>612</v>
      </c>
      <c r="B86" s="46" t="s">
        <v>529</v>
      </c>
      <c r="C86" s="46" t="s">
        <v>6</v>
      </c>
      <c r="D86" s="80" t="s">
        <v>49</v>
      </c>
      <c r="E86" s="17">
        <f>VLOOKUP(D86,'Scoring data'!$A$2:$D$7,2,FALSE)</f>
        <v>20</v>
      </c>
      <c r="F86" s="95">
        <v>0.3</v>
      </c>
      <c r="G86" s="82">
        <f>VLOOKUP(F86,'Scoring data'!$C$2:$D$102,2,FALSE)</f>
        <v>2</v>
      </c>
      <c r="H86" s="96">
        <v>2020</v>
      </c>
      <c r="I86" s="83">
        <f>VLOOKUP(H86,'Scoring data'!$E$2:$F$65,2,FALSE)</f>
        <v>10</v>
      </c>
      <c r="J86" s="84" t="s">
        <v>13</v>
      </c>
      <c r="K86" s="85">
        <f>VLOOKUP(J86,'Scoring data'!$G$2:$H$6,2,FALSE)</f>
        <v>5</v>
      </c>
      <c r="L86" s="86" t="s">
        <v>158</v>
      </c>
      <c r="M86" s="87">
        <f>VLOOKUP(L86,'Scoring data'!$O$2:$P$4,2,FALSE)</f>
        <v>0</v>
      </c>
      <c r="N86" s="88" t="s">
        <v>8</v>
      </c>
      <c r="O86" s="89">
        <f>VLOOKUP(N86,'Scoring data'!$M$2:$N$5,2,FALSE)</f>
        <v>10</v>
      </c>
      <c r="P86" s="90" t="s">
        <v>158</v>
      </c>
      <c r="Q86" s="89">
        <f>VLOOKUP(P86,'Scoring data'!$Q$1:$R$4,2,FALSE)</f>
        <v>0</v>
      </c>
      <c r="R86" s="86" t="s">
        <v>574</v>
      </c>
      <c r="S86" s="86" t="s">
        <v>8</v>
      </c>
      <c r="T86" s="91">
        <f t="shared" si="2"/>
        <v>47</v>
      </c>
      <c r="U86" s="102" t="s">
        <v>163</v>
      </c>
      <c r="V86" s="79" t="s">
        <v>699</v>
      </c>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row>
    <row r="87" spans="1:76" x14ac:dyDescent="0.3">
      <c r="A87" s="79" t="s">
        <v>589</v>
      </c>
      <c r="B87" s="46" t="s">
        <v>529</v>
      </c>
      <c r="C87" s="14" t="s">
        <v>6</v>
      </c>
      <c r="D87" s="80" t="s">
        <v>52</v>
      </c>
      <c r="E87" s="17">
        <f>VLOOKUP(D87,'Scoring data'!$A$2:$D$7,2,FALSE)</f>
        <v>25</v>
      </c>
      <c r="F87" s="95">
        <v>0.75</v>
      </c>
      <c r="G87" s="82">
        <f>VLOOKUP(F87,'Scoring data'!$C$2:$D$102,2,FALSE)</f>
        <v>10</v>
      </c>
      <c r="H87" s="96">
        <v>2050</v>
      </c>
      <c r="I87" s="83">
        <f>VLOOKUP(H87,'Scoring data'!$E$2:$F$65,2,FALSE)</f>
        <v>2</v>
      </c>
      <c r="J87" s="84" t="s">
        <v>6</v>
      </c>
      <c r="K87" s="85">
        <f>VLOOKUP(J87,'Scoring data'!$G$2:$H$6,2,FALSE)</f>
        <v>0</v>
      </c>
      <c r="L87" s="86" t="s">
        <v>158</v>
      </c>
      <c r="M87" s="87">
        <f>VLOOKUP(L87,'Scoring data'!$O$2:$P$4,2,FALSE)</f>
        <v>0</v>
      </c>
      <c r="N87" s="88" t="s">
        <v>8</v>
      </c>
      <c r="O87" s="89">
        <f>VLOOKUP(N87,'Scoring data'!$M$2:$N$5,2,FALSE)</f>
        <v>10</v>
      </c>
      <c r="P87" s="90" t="s">
        <v>6</v>
      </c>
      <c r="Q87" s="89">
        <f>VLOOKUP(P87,'Scoring data'!$Q$1:$R$4,2,FALSE)</f>
        <v>0</v>
      </c>
      <c r="R87" s="86" t="s">
        <v>6</v>
      </c>
      <c r="S87" s="86" t="s">
        <v>6</v>
      </c>
      <c r="T87" s="91">
        <f t="shared" si="2"/>
        <v>47</v>
      </c>
      <c r="U87" s="102" t="s">
        <v>163</v>
      </c>
      <c r="V87" s="79" t="s">
        <v>700</v>
      </c>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c r="BC87" s="14"/>
      <c r="BD87" s="14"/>
      <c r="BE87" s="14"/>
      <c r="BF87" s="14"/>
      <c r="BG87" s="14"/>
      <c r="BH87" s="14"/>
      <c r="BI87" s="14"/>
      <c r="BJ87" s="14"/>
      <c r="BK87" s="14"/>
      <c r="BL87" s="14"/>
      <c r="BM87" s="14"/>
      <c r="BN87" s="14"/>
      <c r="BO87" s="14"/>
      <c r="BP87" s="14"/>
      <c r="BQ87" s="14"/>
      <c r="BR87" s="14"/>
      <c r="BS87" s="14"/>
      <c r="BT87" s="14"/>
      <c r="BU87" s="14"/>
      <c r="BV87" s="14"/>
      <c r="BW87" s="14"/>
      <c r="BX87" s="14"/>
    </row>
    <row r="88" spans="1:76" x14ac:dyDescent="0.3">
      <c r="A88" s="79" t="s">
        <v>40</v>
      </c>
      <c r="B88" s="46" t="s">
        <v>544</v>
      </c>
      <c r="C88" s="14" t="s">
        <v>6</v>
      </c>
      <c r="D88" s="80" t="s">
        <v>17</v>
      </c>
      <c r="E88" s="17">
        <f>VLOOKUP(D88,'Scoring data'!$A$2:$D$7,2,FALSE)</f>
        <v>40</v>
      </c>
      <c r="F88" s="81" t="s">
        <v>6</v>
      </c>
      <c r="G88" s="82">
        <f>VLOOKUP(F88,'Scoring data'!$C$2:$D$102,2,FALSE)</f>
        <v>0</v>
      </c>
      <c r="H88" s="81">
        <v>2040</v>
      </c>
      <c r="I88" s="83">
        <f>VLOOKUP(H88,'Scoring data'!$E$2:$F$65,2,FALSE)</f>
        <v>6</v>
      </c>
      <c r="J88" s="84" t="s">
        <v>6</v>
      </c>
      <c r="K88" s="85">
        <f>VLOOKUP(J88,'Scoring data'!$G$2:$H$6,2,FALSE)</f>
        <v>0</v>
      </c>
      <c r="L88" s="86" t="s">
        <v>158</v>
      </c>
      <c r="M88" s="87">
        <f>VLOOKUP(L88,'Scoring data'!$O$2:$P$4,2,FALSE)</f>
        <v>0</v>
      </c>
      <c r="N88" s="84" t="s">
        <v>6</v>
      </c>
      <c r="O88" s="89">
        <f>VLOOKUP(N88,'Scoring data'!$M$2:$N$5,2,FALSE)</f>
        <v>0</v>
      </c>
      <c r="P88" s="90" t="s">
        <v>6</v>
      </c>
      <c r="Q88" s="89">
        <f>VLOOKUP(P88,'Scoring data'!$Q$1:$R$4,2,FALSE)</f>
        <v>0</v>
      </c>
      <c r="R88" s="86" t="s">
        <v>6</v>
      </c>
      <c r="S88" s="86" t="s">
        <v>6</v>
      </c>
      <c r="T88" s="91">
        <f t="shared" si="2"/>
        <v>46</v>
      </c>
      <c r="U88" s="102" t="s">
        <v>163</v>
      </c>
      <c r="V88" s="79" t="s">
        <v>701</v>
      </c>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c r="BC88" s="14"/>
      <c r="BD88" s="14"/>
      <c r="BE88" s="14"/>
      <c r="BF88" s="14"/>
      <c r="BG88" s="14"/>
      <c r="BH88" s="14"/>
      <c r="BI88" s="14"/>
      <c r="BJ88" s="14"/>
      <c r="BK88" s="14"/>
      <c r="BL88" s="14"/>
      <c r="BM88" s="14"/>
      <c r="BN88" s="14"/>
      <c r="BO88" s="14"/>
      <c r="BP88" s="14"/>
      <c r="BQ88" s="14"/>
      <c r="BR88" s="14"/>
      <c r="BS88" s="14"/>
      <c r="BT88" s="14"/>
      <c r="BU88" s="14"/>
      <c r="BV88" s="14"/>
      <c r="BW88" s="14"/>
      <c r="BX88" s="14"/>
    </row>
    <row r="89" spans="1:76" ht="28.8" x14ac:dyDescent="0.3">
      <c r="A89" s="79" t="s">
        <v>597</v>
      </c>
      <c r="B89" s="46" t="s">
        <v>529</v>
      </c>
      <c r="C89" s="46" t="s">
        <v>531</v>
      </c>
      <c r="D89" s="80" t="s">
        <v>49</v>
      </c>
      <c r="E89" s="17">
        <f>VLOOKUP(D89,'Scoring data'!$A$2:$D$7,2,FALSE)</f>
        <v>20</v>
      </c>
      <c r="F89" s="95">
        <v>0.65</v>
      </c>
      <c r="G89" s="82">
        <f>VLOOKUP(F89,'Scoring data'!$C$2:$D$102,2,FALSE)</f>
        <v>8</v>
      </c>
      <c r="H89" s="96" t="s">
        <v>36</v>
      </c>
      <c r="I89" s="83">
        <f>VLOOKUP(H89,'Scoring data'!$E$2:$F$65,2,FALSE)</f>
        <v>8</v>
      </c>
      <c r="J89" s="84" t="s">
        <v>6</v>
      </c>
      <c r="K89" s="85">
        <f>VLOOKUP(J89,'Scoring data'!$G$2:$H$6,2,FALSE)</f>
        <v>0</v>
      </c>
      <c r="L89" s="86" t="s">
        <v>158</v>
      </c>
      <c r="M89" s="87">
        <f>VLOOKUP(L89,'Scoring data'!$O$2:$P$4,2,FALSE)</f>
        <v>0</v>
      </c>
      <c r="N89" s="88" t="s">
        <v>8</v>
      </c>
      <c r="O89" s="89">
        <f>VLOOKUP(N89,'Scoring data'!$M$2:$N$5,2,FALSE)</f>
        <v>10</v>
      </c>
      <c r="P89" s="90" t="s">
        <v>6</v>
      </c>
      <c r="Q89" s="89">
        <f>VLOOKUP(P89,'Scoring data'!$Q$1:$R$4,2,FALSE)</f>
        <v>0</v>
      </c>
      <c r="R89" s="86" t="s">
        <v>6</v>
      </c>
      <c r="S89" s="86" t="s">
        <v>6</v>
      </c>
      <c r="T89" s="91">
        <f t="shared" si="2"/>
        <v>46</v>
      </c>
      <c r="U89" s="102" t="s">
        <v>163</v>
      </c>
      <c r="V89" s="79" t="s">
        <v>702</v>
      </c>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4"/>
      <c r="AY89" s="14"/>
      <c r="AZ89" s="14"/>
      <c r="BA89" s="14"/>
      <c r="BB89" s="14"/>
      <c r="BC89" s="14"/>
      <c r="BD89" s="14"/>
      <c r="BE89" s="14"/>
      <c r="BF89" s="14"/>
      <c r="BG89" s="14"/>
      <c r="BH89" s="14"/>
      <c r="BI89" s="14"/>
      <c r="BJ89" s="14"/>
      <c r="BK89" s="14"/>
      <c r="BL89" s="14"/>
      <c r="BM89" s="14"/>
      <c r="BN89" s="14"/>
      <c r="BO89" s="14"/>
      <c r="BP89" s="14"/>
      <c r="BQ89" s="14"/>
      <c r="BR89" s="14"/>
      <c r="BS89" s="14"/>
      <c r="BT89" s="14"/>
      <c r="BU89" s="14"/>
      <c r="BV89" s="14"/>
      <c r="BW89" s="14"/>
      <c r="BX89" s="14"/>
    </row>
    <row r="90" spans="1:76" x14ac:dyDescent="0.3">
      <c r="A90" s="79" t="s">
        <v>48</v>
      </c>
      <c r="B90" s="46" t="s">
        <v>545</v>
      </c>
      <c r="C90" s="14" t="s">
        <v>6</v>
      </c>
      <c r="D90" s="80" t="s">
        <v>49</v>
      </c>
      <c r="E90" s="17">
        <f>VLOOKUP(D90,'Scoring data'!$A$2:$D$7,2,FALSE)</f>
        <v>20</v>
      </c>
      <c r="F90" s="95">
        <v>0.5</v>
      </c>
      <c r="G90" s="82">
        <f>VLOOKUP(F90,'Scoring data'!$C$2:$D$102,2,FALSE)</f>
        <v>6</v>
      </c>
      <c r="H90" s="96">
        <v>2025</v>
      </c>
      <c r="I90" s="83">
        <f>VLOOKUP(H90,'Scoring data'!$E$2:$F$65,2,FALSE)</f>
        <v>10</v>
      </c>
      <c r="J90" s="84" t="s">
        <v>13</v>
      </c>
      <c r="K90" s="85">
        <f>VLOOKUP(J90,'Scoring data'!$G$2:$H$6,2,FALSE)</f>
        <v>5</v>
      </c>
      <c r="L90" s="86" t="s">
        <v>158</v>
      </c>
      <c r="M90" s="87">
        <f>VLOOKUP(L90,'Scoring data'!$O$2:$P$4,2,FALSE)</f>
        <v>0</v>
      </c>
      <c r="N90" s="84" t="s">
        <v>18</v>
      </c>
      <c r="O90" s="89">
        <f>VLOOKUP(N90,'Scoring data'!$M$2:$N$5,2,FALSE)</f>
        <v>5</v>
      </c>
      <c r="P90" s="90" t="s">
        <v>6</v>
      </c>
      <c r="Q90" s="89">
        <f>VLOOKUP(P90,'Scoring data'!$Q$1:$R$4,2,FALSE)</f>
        <v>0</v>
      </c>
      <c r="R90" s="86" t="s">
        <v>6</v>
      </c>
      <c r="S90" s="86" t="s">
        <v>6</v>
      </c>
      <c r="T90" s="91">
        <f t="shared" si="2"/>
        <v>46</v>
      </c>
      <c r="U90" s="102" t="s">
        <v>163</v>
      </c>
      <c r="V90" s="79" t="s">
        <v>704</v>
      </c>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4"/>
      <c r="BK90" s="14"/>
      <c r="BL90" s="14"/>
      <c r="BM90" s="14"/>
      <c r="BN90" s="14"/>
      <c r="BO90" s="14"/>
      <c r="BP90" s="14"/>
      <c r="BQ90" s="14"/>
      <c r="BR90" s="14"/>
      <c r="BS90" s="14"/>
      <c r="BT90" s="14"/>
      <c r="BU90" s="14"/>
      <c r="BV90" s="14"/>
      <c r="BW90" s="14"/>
      <c r="BX90" s="14"/>
    </row>
    <row r="91" spans="1:76" x14ac:dyDescent="0.3">
      <c r="A91" s="79" t="s">
        <v>43</v>
      </c>
      <c r="B91" s="46" t="s">
        <v>529</v>
      </c>
      <c r="C91" s="46" t="s">
        <v>590</v>
      </c>
      <c r="D91" s="80" t="s">
        <v>49</v>
      </c>
      <c r="E91" s="17">
        <f>VLOOKUP(D91,'Scoring data'!$A$2:$D$7,2,FALSE)</f>
        <v>20</v>
      </c>
      <c r="F91" s="95">
        <v>0.5</v>
      </c>
      <c r="G91" s="82">
        <f>VLOOKUP(F91,'Scoring data'!$C$2:$D$102,2,FALSE)</f>
        <v>6</v>
      </c>
      <c r="H91" s="81">
        <v>2030</v>
      </c>
      <c r="I91" s="83">
        <f>VLOOKUP(H91,'Scoring data'!$E$2:$F$65,2,FALSE)</f>
        <v>10</v>
      </c>
      <c r="J91" s="84" t="s">
        <v>13</v>
      </c>
      <c r="K91" s="85">
        <f>VLOOKUP(J91,'Scoring data'!$G$2:$H$6,2,FALSE)</f>
        <v>5</v>
      </c>
      <c r="L91" s="86" t="s">
        <v>158</v>
      </c>
      <c r="M91" s="87">
        <f>VLOOKUP(L91,'Scoring data'!$O$2:$P$4,2,FALSE)</f>
        <v>0</v>
      </c>
      <c r="N91" s="84" t="s">
        <v>18</v>
      </c>
      <c r="O91" s="89">
        <f>VLOOKUP(N91,'Scoring data'!$M$2:$N$5,2,FALSE)</f>
        <v>5</v>
      </c>
      <c r="P91" s="90" t="s">
        <v>6</v>
      </c>
      <c r="Q91" s="89">
        <f>VLOOKUP(P91,'Scoring data'!$Q$1:$R$4,2,FALSE)</f>
        <v>0</v>
      </c>
      <c r="R91" s="86" t="s">
        <v>6</v>
      </c>
      <c r="S91" s="86" t="s">
        <v>6</v>
      </c>
      <c r="T91" s="91">
        <f t="shared" si="2"/>
        <v>46</v>
      </c>
      <c r="U91" s="102" t="s">
        <v>163</v>
      </c>
      <c r="V91" s="79" t="s">
        <v>706</v>
      </c>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c r="BF91" s="14"/>
      <c r="BG91" s="14"/>
      <c r="BH91" s="14"/>
      <c r="BI91" s="14"/>
      <c r="BJ91" s="14"/>
      <c r="BK91" s="14"/>
      <c r="BL91" s="14"/>
      <c r="BM91" s="14"/>
      <c r="BN91" s="14"/>
      <c r="BO91" s="14"/>
      <c r="BP91" s="14"/>
      <c r="BQ91" s="14"/>
      <c r="BR91" s="14"/>
      <c r="BS91" s="14"/>
      <c r="BT91" s="14"/>
      <c r="BU91" s="14"/>
      <c r="BV91" s="14"/>
      <c r="BW91" s="14"/>
      <c r="BX91" s="14"/>
    </row>
    <row r="92" spans="1:76" ht="28.8" x14ac:dyDescent="0.3">
      <c r="A92" s="79" t="s">
        <v>615</v>
      </c>
      <c r="B92" s="46" t="s">
        <v>529</v>
      </c>
      <c r="C92" s="46" t="s">
        <v>531</v>
      </c>
      <c r="D92" s="80" t="s">
        <v>52</v>
      </c>
      <c r="E92" s="17">
        <f>VLOOKUP(D92,'Scoring data'!$A$2:$D$7,2,FALSE)</f>
        <v>25</v>
      </c>
      <c r="F92" s="95">
        <v>0.15</v>
      </c>
      <c r="G92" s="82">
        <f>VLOOKUP(F92,'Scoring data'!$C$2:$D$102,2,FALSE)</f>
        <v>0</v>
      </c>
      <c r="H92" s="96" t="s">
        <v>56</v>
      </c>
      <c r="I92" s="83">
        <f>VLOOKUP(H92,'Scoring data'!$E$2:$F$65,2,FALSE)</f>
        <v>10</v>
      </c>
      <c r="J92" s="84" t="s">
        <v>6</v>
      </c>
      <c r="K92" s="85">
        <f>VLOOKUP(J92,'Scoring data'!$G$2:$H$6,2,FALSE)</f>
        <v>0</v>
      </c>
      <c r="L92" s="86" t="s">
        <v>158</v>
      </c>
      <c r="M92" s="87">
        <f>VLOOKUP(L92,'Scoring data'!$O$2:$P$4,2,FALSE)</f>
        <v>0</v>
      </c>
      <c r="N92" s="88" t="s">
        <v>8</v>
      </c>
      <c r="O92" s="89">
        <f>VLOOKUP(N92,'Scoring data'!$M$2:$N$5,2,FALSE)</f>
        <v>10</v>
      </c>
      <c r="P92" s="90" t="s">
        <v>6</v>
      </c>
      <c r="Q92" s="89">
        <f>VLOOKUP(P92,'Scoring data'!$Q$1:$R$4,2,FALSE)</f>
        <v>0</v>
      </c>
      <c r="R92" s="86" t="s">
        <v>6</v>
      </c>
      <c r="S92" s="86" t="s">
        <v>6</v>
      </c>
      <c r="T92" s="91">
        <f t="shared" si="2"/>
        <v>45</v>
      </c>
      <c r="U92" s="102" t="s">
        <v>163</v>
      </c>
      <c r="V92" s="79" t="s">
        <v>707</v>
      </c>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c r="BM92" s="14"/>
      <c r="BN92" s="14"/>
      <c r="BO92" s="14"/>
      <c r="BP92" s="14"/>
      <c r="BQ92" s="14"/>
      <c r="BR92" s="14"/>
      <c r="BS92" s="14"/>
      <c r="BT92" s="14"/>
      <c r="BU92" s="14"/>
      <c r="BV92" s="14"/>
      <c r="BW92" s="14"/>
      <c r="BX92" s="14"/>
    </row>
    <row r="93" spans="1:76" x14ac:dyDescent="0.3">
      <c r="A93" s="79" t="s">
        <v>616</v>
      </c>
      <c r="B93" s="46" t="s">
        <v>529</v>
      </c>
      <c r="C93" s="14" t="s">
        <v>6</v>
      </c>
      <c r="D93" s="80" t="s">
        <v>49</v>
      </c>
      <c r="E93" s="17">
        <f>VLOOKUP(D93,'Scoring data'!$A$2:$D$7,2,FALSE)</f>
        <v>20</v>
      </c>
      <c r="F93" s="95">
        <v>0.05</v>
      </c>
      <c r="G93" s="82">
        <f>VLOOKUP(F93,'Scoring data'!$C$2:$D$102,2,FALSE)</f>
        <v>0</v>
      </c>
      <c r="H93" s="96">
        <v>2020</v>
      </c>
      <c r="I93" s="83">
        <f>VLOOKUP(H93,'Scoring data'!$E$2:$F$65,2,FALSE)</f>
        <v>10</v>
      </c>
      <c r="J93" s="84" t="s">
        <v>13</v>
      </c>
      <c r="K93" s="85">
        <f>VLOOKUP(J93,'Scoring data'!$G$2:$H$6,2,FALSE)</f>
        <v>5</v>
      </c>
      <c r="L93" s="86" t="s">
        <v>158</v>
      </c>
      <c r="M93" s="87">
        <f>VLOOKUP(L93,'Scoring data'!$O$2:$P$4,2,FALSE)</f>
        <v>0</v>
      </c>
      <c r="N93" s="88" t="s">
        <v>8</v>
      </c>
      <c r="O93" s="89">
        <f>VLOOKUP(N93,'Scoring data'!$M$2:$N$5,2,FALSE)</f>
        <v>10</v>
      </c>
      <c r="P93" s="90" t="s">
        <v>6</v>
      </c>
      <c r="Q93" s="89">
        <f>VLOOKUP(P93,'Scoring data'!$Q$1:$R$4,2,FALSE)</f>
        <v>0</v>
      </c>
      <c r="R93" s="86" t="s">
        <v>6</v>
      </c>
      <c r="S93" s="86" t="s">
        <v>6</v>
      </c>
      <c r="T93" s="91">
        <f t="shared" si="2"/>
        <v>45</v>
      </c>
      <c r="U93" s="102" t="s">
        <v>163</v>
      </c>
      <c r="V93" s="79" t="s">
        <v>708</v>
      </c>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4"/>
      <c r="BK93" s="14"/>
      <c r="BL93" s="14"/>
      <c r="BM93" s="14"/>
      <c r="BN93" s="14"/>
      <c r="BO93" s="14"/>
      <c r="BP93" s="14"/>
      <c r="BQ93" s="14"/>
      <c r="BR93" s="14"/>
      <c r="BS93" s="14"/>
      <c r="BT93" s="14"/>
      <c r="BU93" s="14"/>
      <c r="BV93" s="14"/>
      <c r="BW93" s="14"/>
      <c r="BX93" s="14"/>
    </row>
    <row r="94" spans="1:76" x14ac:dyDescent="0.3">
      <c r="A94" s="97" t="s">
        <v>73</v>
      </c>
      <c r="B94" s="46" t="s">
        <v>529</v>
      </c>
      <c r="C94" s="46" t="s">
        <v>535</v>
      </c>
      <c r="D94" s="80" t="s">
        <v>49</v>
      </c>
      <c r="E94" s="17">
        <f>VLOOKUP(D94,'Scoring data'!$A$2:$D$7,2,FALSE)</f>
        <v>20</v>
      </c>
      <c r="F94" s="95">
        <v>0.28000000000000003</v>
      </c>
      <c r="G94" s="82">
        <f>VLOOKUP(F94,'Scoring data'!$C$2:$D$102,2,FALSE)</f>
        <v>0</v>
      </c>
      <c r="H94" s="96">
        <v>2020</v>
      </c>
      <c r="I94" s="83">
        <f>VLOOKUP(H94,'Scoring data'!$E$2:$F$65,2,FALSE)</f>
        <v>10</v>
      </c>
      <c r="J94" s="84" t="s">
        <v>13</v>
      </c>
      <c r="K94" s="85">
        <f>VLOOKUP(J94,'Scoring data'!$G$2:$H$6,2,FALSE)</f>
        <v>5</v>
      </c>
      <c r="L94" s="86" t="s">
        <v>158</v>
      </c>
      <c r="M94" s="87">
        <f>VLOOKUP(L94,'Scoring data'!$O$2:$P$4,2,FALSE)</f>
        <v>0</v>
      </c>
      <c r="N94" s="88" t="s">
        <v>8</v>
      </c>
      <c r="O94" s="89">
        <f>VLOOKUP(N94,'Scoring data'!$M$2:$N$5,2,FALSE)</f>
        <v>10</v>
      </c>
      <c r="P94" s="90" t="s">
        <v>6</v>
      </c>
      <c r="Q94" s="89">
        <f>VLOOKUP(P94,'Scoring data'!$Q$1:$R$4,2,FALSE)</f>
        <v>0</v>
      </c>
      <c r="R94" s="86" t="s">
        <v>6</v>
      </c>
      <c r="S94" s="86" t="s">
        <v>6</v>
      </c>
      <c r="T94" s="91">
        <f t="shared" si="2"/>
        <v>45</v>
      </c>
      <c r="U94" s="102" t="s">
        <v>163</v>
      </c>
      <c r="V94" s="79" t="s">
        <v>733</v>
      </c>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c r="BL94" s="14"/>
      <c r="BM94" s="14"/>
      <c r="BN94" s="14"/>
      <c r="BO94" s="14"/>
      <c r="BP94" s="14"/>
      <c r="BQ94" s="14"/>
      <c r="BR94" s="14"/>
      <c r="BS94" s="14"/>
      <c r="BT94" s="14"/>
      <c r="BU94" s="14"/>
      <c r="BV94" s="14"/>
      <c r="BW94" s="14"/>
      <c r="BX94" s="14"/>
    </row>
    <row r="95" spans="1:76" x14ac:dyDescent="0.3">
      <c r="A95" s="79" t="s">
        <v>617</v>
      </c>
      <c r="B95" s="46" t="s">
        <v>529</v>
      </c>
      <c r="C95" s="14" t="s">
        <v>6</v>
      </c>
      <c r="D95" s="80" t="s">
        <v>52</v>
      </c>
      <c r="E95" s="17">
        <f>VLOOKUP(D95,'Scoring data'!$A$2:$D$7,2,FALSE)</f>
        <v>25</v>
      </c>
      <c r="F95" s="95">
        <v>0.15</v>
      </c>
      <c r="G95" s="82">
        <f>VLOOKUP(F95,'Scoring data'!$C$2:$D$102,2,FALSE)</f>
        <v>0</v>
      </c>
      <c r="H95" s="96" t="s">
        <v>58</v>
      </c>
      <c r="I95" s="83">
        <f>VLOOKUP(H95,'Scoring data'!$E$2:$F$65,2,FALSE)</f>
        <v>10</v>
      </c>
      <c r="J95" s="84" t="s">
        <v>6</v>
      </c>
      <c r="K95" s="85">
        <f>VLOOKUP(J95,'Scoring data'!$G$2:$H$6,2,FALSE)</f>
        <v>0</v>
      </c>
      <c r="L95" s="86" t="s">
        <v>158</v>
      </c>
      <c r="M95" s="87">
        <f>VLOOKUP(L95,'Scoring data'!$O$2:$P$4,2,FALSE)</f>
        <v>0</v>
      </c>
      <c r="N95" s="88" t="s">
        <v>8</v>
      </c>
      <c r="O95" s="89">
        <f>VLOOKUP(N95,'Scoring data'!$M$2:$N$5,2,FALSE)</f>
        <v>10</v>
      </c>
      <c r="P95" s="90" t="s">
        <v>6</v>
      </c>
      <c r="Q95" s="89">
        <f>VLOOKUP(P95,'Scoring data'!$Q$1:$R$4,2,FALSE)</f>
        <v>0</v>
      </c>
      <c r="R95" s="86" t="s">
        <v>6</v>
      </c>
      <c r="S95" s="86" t="s">
        <v>6</v>
      </c>
      <c r="T95" s="91">
        <f t="shared" si="2"/>
        <v>45</v>
      </c>
      <c r="U95" s="102" t="s">
        <v>163</v>
      </c>
      <c r="V95" s="79" t="s">
        <v>709</v>
      </c>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c r="BD95" s="14"/>
      <c r="BE95" s="14"/>
      <c r="BF95" s="14"/>
      <c r="BG95" s="14"/>
      <c r="BH95" s="14"/>
      <c r="BI95" s="14"/>
      <c r="BJ95" s="14"/>
      <c r="BK95" s="14"/>
      <c r="BL95" s="14"/>
      <c r="BM95" s="14"/>
      <c r="BN95" s="14"/>
      <c r="BO95" s="14"/>
      <c r="BP95" s="14"/>
      <c r="BQ95" s="14"/>
      <c r="BR95" s="14"/>
      <c r="BS95" s="14"/>
      <c r="BT95" s="14"/>
      <c r="BU95" s="14"/>
      <c r="BV95" s="14"/>
      <c r="BW95" s="14"/>
      <c r="BX95" s="14"/>
    </row>
    <row r="96" spans="1:76" x14ac:dyDescent="0.3">
      <c r="A96" s="79" t="s">
        <v>62</v>
      </c>
      <c r="B96" s="46" t="s">
        <v>529</v>
      </c>
      <c r="C96" s="14" t="s">
        <v>6</v>
      </c>
      <c r="D96" s="80" t="s">
        <v>49</v>
      </c>
      <c r="E96" s="17">
        <f>VLOOKUP(D96,'Scoring data'!$A$2:$D$7,2,FALSE)</f>
        <v>20</v>
      </c>
      <c r="F96" s="95">
        <v>0.28999999999999998</v>
      </c>
      <c r="G96" s="82">
        <f>VLOOKUP(F96,'Scoring data'!$C$2:$D$102,2,FALSE)</f>
        <v>0</v>
      </c>
      <c r="H96" s="96" t="s">
        <v>60</v>
      </c>
      <c r="I96" s="83">
        <f>VLOOKUP(H96,'Scoring data'!$E$2:$F$65,2,FALSE)</f>
        <v>10</v>
      </c>
      <c r="J96" s="84" t="s">
        <v>13</v>
      </c>
      <c r="K96" s="85">
        <f>VLOOKUP(J96,'Scoring data'!$G$2:$H$6,2,FALSE)</f>
        <v>5</v>
      </c>
      <c r="L96" s="86" t="s">
        <v>158</v>
      </c>
      <c r="M96" s="87">
        <f>VLOOKUP(L96,'Scoring data'!$O$2:$P$4,2,FALSE)</f>
        <v>0</v>
      </c>
      <c r="N96" s="88" t="s">
        <v>8</v>
      </c>
      <c r="O96" s="89">
        <f>VLOOKUP(N96,'Scoring data'!$M$2:$N$5,2,FALSE)</f>
        <v>10</v>
      </c>
      <c r="P96" s="90" t="s">
        <v>6</v>
      </c>
      <c r="Q96" s="89">
        <f>VLOOKUP(P96,'Scoring data'!$Q$1:$R$4,2,FALSE)</f>
        <v>0</v>
      </c>
      <c r="R96" s="86" t="s">
        <v>6</v>
      </c>
      <c r="S96" s="86" t="s">
        <v>6</v>
      </c>
      <c r="T96" s="91">
        <f t="shared" si="2"/>
        <v>45</v>
      </c>
      <c r="U96" s="102" t="s">
        <v>163</v>
      </c>
      <c r="V96" s="79" t="s">
        <v>710</v>
      </c>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14"/>
      <c r="BV96" s="14"/>
      <c r="BW96" s="14"/>
      <c r="BX96" s="14"/>
    </row>
    <row r="97" spans="1:76" x14ac:dyDescent="0.3">
      <c r="A97" s="79" t="s">
        <v>619</v>
      </c>
      <c r="B97" s="46" t="s">
        <v>529</v>
      </c>
      <c r="C97" s="46" t="s">
        <v>533</v>
      </c>
      <c r="D97" s="98" t="s">
        <v>52</v>
      </c>
      <c r="E97" s="17">
        <f>VLOOKUP(D97,'Scoring data'!$A$2:$D$7,2,FALSE)</f>
        <v>25</v>
      </c>
      <c r="F97" s="81" t="s">
        <v>6</v>
      </c>
      <c r="G97" s="82">
        <f>VLOOKUP(F97,'Scoring data'!$C$2:$D$102,2,FALSE)</f>
        <v>0</v>
      </c>
      <c r="H97" s="96">
        <v>2020</v>
      </c>
      <c r="I97" s="83">
        <f>VLOOKUP(H97,'Scoring data'!$E$2:$F$65,2,FALSE)</f>
        <v>10</v>
      </c>
      <c r="J97" s="84" t="s">
        <v>13</v>
      </c>
      <c r="K97" s="85">
        <f>VLOOKUP(J97,'Scoring data'!$G$2:$H$6,2,FALSE)</f>
        <v>5</v>
      </c>
      <c r="L97" s="86" t="s">
        <v>158</v>
      </c>
      <c r="M97" s="87">
        <f>VLOOKUP(L97,'Scoring data'!$O$2:$P$4,2,FALSE)</f>
        <v>0</v>
      </c>
      <c r="N97" s="84" t="s">
        <v>18</v>
      </c>
      <c r="O97" s="89">
        <f>VLOOKUP(N97,'Scoring data'!$M$2:$N$5,2,FALSE)</f>
        <v>5</v>
      </c>
      <c r="P97" s="90" t="s">
        <v>158</v>
      </c>
      <c r="Q97" s="89">
        <f>VLOOKUP(P97,'Scoring data'!$Q$1:$R$4,2,FALSE)</f>
        <v>0</v>
      </c>
      <c r="R97" s="86" t="s">
        <v>6</v>
      </c>
      <c r="S97" s="86" t="s">
        <v>6</v>
      </c>
      <c r="T97" s="91">
        <f t="shared" si="2"/>
        <v>45</v>
      </c>
      <c r="U97" s="102" t="s">
        <v>163</v>
      </c>
      <c r="V97" s="79" t="s">
        <v>711</v>
      </c>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c r="BF97" s="14"/>
      <c r="BG97" s="14"/>
      <c r="BH97" s="14"/>
      <c r="BI97" s="14"/>
      <c r="BJ97" s="14"/>
      <c r="BK97" s="14"/>
      <c r="BL97" s="14"/>
      <c r="BM97" s="14"/>
      <c r="BN97" s="14"/>
      <c r="BO97" s="14"/>
      <c r="BP97" s="14"/>
      <c r="BQ97" s="14"/>
      <c r="BR97" s="14"/>
      <c r="BS97" s="14"/>
      <c r="BT97" s="14"/>
      <c r="BU97" s="14"/>
      <c r="BV97" s="14"/>
      <c r="BW97" s="14"/>
      <c r="BX97" s="14"/>
    </row>
    <row r="98" spans="1:76" x14ac:dyDescent="0.3">
      <c r="A98" s="79" t="s">
        <v>620</v>
      </c>
      <c r="B98" s="46" t="s">
        <v>529</v>
      </c>
      <c r="C98" s="46" t="s">
        <v>533</v>
      </c>
      <c r="D98" s="80" t="s">
        <v>49</v>
      </c>
      <c r="E98" s="17">
        <f>VLOOKUP(D98,'Scoring data'!$A$2:$D$7,2,FALSE)</f>
        <v>20</v>
      </c>
      <c r="F98" s="95">
        <v>0.22</v>
      </c>
      <c r="G98" s="82">
        <f>VLOOKUP(F98,'Scoring data'!$C$2:$D$102,2,FALSE)</f>
        <v>0</v>
      </c>
      <c r="H98" s="96">
        <v>2020</v>
      </c>
      <c r="I98" s="83">
        <f>VLOOKUP(H98,'Scoring data'!$E$2:$F$65,2,FALSE)</f>
        <v>10</v>
      </c>
      <c r="J98" s="84" t="s">
        <v>13</v>
      </c>
      <c r="K98" s="85">
        <f>VLOOKUP(J98,'Scoring data'!$G$2:$H$6,2,FALSE)</f>
        <v>5</v>
      </c>
      <c r="L98" s="86" t="s">
        <v>158</v>
      </c>
      <c r="M98" s="87">
        <f>VLOOKUP(L98,'Scoring data'!$O$2:$P$4,2,FALSE)</f>
        <v>0</v>
      </c>
      <c r="N98" s="88" t="s">
        <v>8</v>
      </c>
      <c r="O98" s="89">
        <f>VLOOKUP(N98,'Scoring data'!$M$2:$N$5,2,FALSE)</f>
        <v>10</v>
      </c>
      <c r="P98" s="90" t="s">
        <v>6</v>
      </c>
      <c r="Q98" s="89">
        <f>VLOOKUP(P98,'Scoring data'!$Q$1:$R$4,2,FALSE)</f>
        <v>0</v>
      </c>
      <c r="R98" s="86" t="s">
        <v>6</v>
      </c>
      <c r="S98" s="86" t="s">
        <v>6</v>
      </c>
      <c r="T98" s="91">
        <f t="shared" si="2"/>
        <v>45</v>
      </c>
      <c r="U98" s="102" t="s">
        <v>163</v>
      </c>
      <c r="V98" s="79" t="s">
        <v>712</v>
      </c>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4"/>
      <c r="BG98" s="14"/>
      <c r="BH98" s="14"/>
      <c r="BI98" s="14"/>
      <c r="BJ98" s="14"/>
      <c r="BK98" s="14"/>
      <c r="BL98" s="14"/>
      <c r="BM98" s="14"/>
      <c r="BN98" s="14"/>
      <c r="BO98" s="14"/>
      <c r="BP98" s="14"/>
      <c r="BQ98" s="14"/>
      <c r="BR98" s="14"/>
      <c r="BS98" s="14"/>
      <c r="BT98" s="14"/>
      <c r="BU98" s="14"/>
      <c r="BV98" s="14"/>
      <c r="BW98" s="14"/>
      <c r="BX98" s="14"/>
    </row>
    <row r="99" spans="1:76" x14ac:dyDescent="0.3">
      <c r="A99" s="79" t="s">
        <v>69</v>
      </c>
      <c r="B99" s="46" t="s">
        <v>529</v>
      </c>
      <c r="C99" s="14" t="s">
        <v>6</v>
      </c>
      <c r="D99" s="80" t="s">
        <v>52</v>
      </c>
      <c r="E99" s="17">
        <f>VLOOKUP(D99,'Scoring data'!$A$2:$D$7,2,FALSE)</f>
        <v>25</v>
      </c>
      <c r="F99" s="95" t="s">
        <v>6</v>
      </c>
      <c r="G99" s="82">
        <f>VLOOKUP(F99,'Scoring data'!$C$2:$D$102,2,FALSE)</f>
        <v>0</v>
      </c>
      <c r="H99" s="96" t="s">
        <v>6</v>
      </c>
      <c r="I99" s="83">
        <f>VLOOKUP(H99,'Scoring data'!$E$2:$F$65,2,FALSE)</f>
        <v>0</v>
      </c>
      <c r="J99" s="84" t="s">
        <v>13</v>
      </c>
      <c r="K99" s="85">
        <f>VLOOKUP(J99,'Scoring data'!$G$2:$H$6,2,FALSE)</f>
        <v>5</v>
      </c>
      <c r="L99" s="86" t="s">
        <v>8</v>
      </c>
      <c r="M99" s="87">
        <f>VLOOKUP(L99,'Scoring data'!$O$2:$P$4,2,FALSE)</f>
        <v>5</v>
      </c>
      <c r="N99" s="79" t="s">
        <v>18</v>
      </c>
      <c r="O99" s="89">
        <f>VLOOKUP(N99,'Scoring data'!$M$2:$N$5,2,FALSE)</f>
        <v>5</v>
      </c>
      <c r="P99" s="90" t="s">
        <v>8</v>
      </c>
      <c r="Q99" s="89">
        <f>VLOOKUP(P99,'Scoring data'!$Q$1:$R$4,2,FALSE)</f>
        <v>5</v>
      </c>
      <c r="R99" s="86" t="s">
        <v>575</v>
      </c>
      <c r="S99" s="86" t="s">
        <v>8</v>
      </c>
      <c r="T99" s="91">
        <f t="shared" si="2"/>
        <v>45</v>
      </c>
      <c r="U99" s="102" t="s">
        <v>163</v>
      </c>
      <c r="V99" s="79" t="s">
        <v>713</v>
      </c>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4"/>
      <c r="BM99" s="14"/>
      <c r="BN99" s="14"/>
      <c r="BO99" s="14"/>
      <c r="BP99" s="14"/>
      <c r="BQ99" s="14"/>
      <c r="BR99" s="14"/>
      <c r="BS99" s="14"/>
      <c r="BT99" s="14"/>
      <c r="BU99" s="14"/>
      <c r="BV99" s="14"/>
      <c r="BW99" s="14"/>
      <c r="BX99" s="14"/>
    </row>
    <row r="100" spans="1:76" x14ac:dyDescent="0.3">
      <c r="A100" s="79" t="s">
        <v>622</v>
      </c>
      <c r="B100" s="46" t="s">
        <v>529</v>
      </c>
      <c r="C100" s="46" t="s">
        <v>590</v>
      </c>
      <c r="D100" s="80" t="s">
        <v>49</v>
      </c>
      <c r="E100" s="17">
        <f>VLOOKUP(D100,'Scoring data'!$A$2:$D$7,2,FALSE)</f>
        <v>20</v>
      </c>
      <c r="F100" s="95">
        <v>0.2</v>
      </c>
      <c r="G100" s="82">
        <f>VLOOKUP(F100,'Scoring data'!$C$2:$D$102,2,FALSE)</f>
        <v>0</v>
      </c>
      <c r="H100" s="96">
        <v>2020</v>
      </c>
      <c r="I100" s="83">
        <f>VLOOKUP(H100,'Scoring data'!$E$2:$F$65,2,FALSE)</f>
        <v>10</v>
      </c>
      <c r="J100" s="84" t="s">
        <v>13</v>
      </c>
      <c r="K100" s="85">
        <f>VLOOKUP(J100,'Scoring data'!$G$2:$H$6,2,FALSE)</f>
        <v>5</v>
      </c>
      <c r="L100" s="86" t="s">
        <v>158</v>
      </c>
      <c r="M100" s="87">
        <f>VLOOKUP(L100,'Scoring data'!$O$2:$P$4,2,FALSE)</f>
        <v>0</v>
      </c>
      <c r="N100" s="88" t="s">
        <v>8</v>
      </c>
      <c r="O100" s="89">
        <f>VLOOKUP(N100,'Scoring data'!$M$2:$N$5,2,FALSE)</f>
        <v>10</v>
      </c>
      <c r="P100" s="90" t="s">
        <v>6</v>
      </c>
      <c r="Q100" s="89">
        <f>VLOOKUP(P100,'Scoring data'!$Q$1:$R$4,2,FALSE)</f>
        <v>0</v>
      </c>
      <c r="R100" s="86" t="s">
        <v>6</v>
      </c>
      <c r="S100" s="86" t="s">
        <v>6</v>
      </c>
      <c r="T100" s="91">
        <f t="shared" si="2"/>
        <v>45</v>
      </c>
      <c r="U100" s="102" t="s">
        <v>163</v>
      </c>
      <c r="V100" s="79" t="s">
        <v>714</v>
      </c>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4"/>
      <c r="AY100" s="14"/>
      <c r="AZ100" s="14"/>
      <c r="BA100" s="14"/>
      <c r="BB100" s="14"/>
      <c r="BC100" s="14"/>
      <c r="BD100" s="14"/>
      <c r="BE100" s="14"/>
      <c r="BF100" s="14"/>
      <c r="BG100" s="14"/>
      <c r="BH100" s="14"/>
      <c r="BI100" s="14"/>
      <c r="BJ100" s="14"/>
      <c r="BK100" s="14"/>
      <c r="BL100" s="14"/>
      <c r="BM100" s="14"/>
      <c r="BN100" s="14"/>
      <c r="BO100" s="14"/>
      <c r="BP100" s="14"/>
      <c r="BQ100" s="14"/>
      <c r="BR100" s="14"/>
      <c r="BS100" s="14"/>
      <c r="BT100" s="14"/>
      <c r="BU100" s="14"/>
      <c r="BV100" s="14"/>
      <c r="BW100" s="14"/>
      <c r="BX100" s="14"/>
    </row>
    <row r="101" spans="1:76" x14ac:dyDescent="0.3">
      <c r="A101" s="79" t="s">
        <v>623</v>
      </c>
      <c r="B101" s="46" t="s">
        <v>545</v>
      </c>
      <c r="C101" s="14" t="s">
        <v>540</v>
      </c>
      <c r="D101" s="80" t="s">
        <v>49</v>
      </c>
      <c r="E101" s="17">
        <f>VLOOKUP(D101,'Scoring data'!$A$2:$D$7,2,FALSE)</f>
        <v>20</v>
      </c>
      <c r="F101" s="95">
        <v>0.4</v>
      </c>
      <c r="G101" s="82">
        <f>VLOOKUP(F101,'Scoring data'!$C$2:$D$102,2,FALSE)</f>
        <v>4</v>
      </c>
      <c r="H101" s="96">
        <v>2020</v>
      </c>
      <c r="I101" s="83">
        <f>VLOOKUP(H101,'Scoring data'!$E$2:$F$65,2,FALSE)</f>
        <v>10</v>
      </c>
      <c r="J101" s="84" t="s">
        <v>6</v>
      </c>
      <c r="K101" s="85">
        <f>VLOOKUP(J101,'Scoring data'!$G$2:$H$6,2,FALSE)</f>
        <v>0</v>
      </c>
      <c r="L101" s="86" t="s">
        <v>158</v>
      </c>
      <c r="M101" s="87">
        <f>VLOOKUP(L101,'Scoring data'!$O$2:$P$4,2,FALSE)</f>
        <v>0</v>
      </c>
      <c r="N101" s="88" t="s">
        <v>8</v>
      </c>
      <c r="O101" s="89">
        <f>VLOOKUP(N101,'Scoring data'!$M$2:$N$5,2,FALSE)</f>
        <v>10</v>
      </c>
      <c r="P101" s="90" t="s">
        <v>6</v>
      </c>
      <c r="Q101" s="89">
        <f>VLOOKUP(P101,'Scoring data'!$Q$1:$R$4,2,FALSE)</f>
        <v>0</v>
      </c>
      <c r="R101" s="86" t="s">
        <v>6</v>
      </c>
      <c r="S101" s="86" t="s">
        <v>6</v>
      </c>
      <c r="T101" s="91">
        <f t="shared" si="2"/>
        <v>44</v>
      </c>
      <c r="U101" s="102" t="s">
        <v>163</v>
      </c>
      <c r="V101" s="79" t="s">
        <v>715</v>
      </c>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4"/>
      <c r="BK101" s="14"/>
      <c r="BL101" s="14"/>
      <c r="BM101" s="14"/>
      <c r="BN101" s="14"/>
      <c r="BO101" s="14"/>
      <c r="BP101" s="14"/>
      <c r="BQ101" s="14"/>
      <c r="BR101" s="14"/>
      <c r="BS101" s="14"/>
      <c r="BT101" s="14"/>
      <c r="BU101" s="14"/>
      <c r="BV101" s="14"/>
      <c r="BW101" s="14"/>
      <c r="BX101" s="14"/>
    </row>
    <row r="102" spans="1:76" x14ac:dyDescent="0.3">
      <c r="A102" s="79" t="s">
        <v>61</v>
      </c>
      <c r="B102" s="46" t="s">
        <v>529</v>
      </c>
      <c r="C102" s="14" t="s">
        <v>6</v>
      </c>
      <c r="D102" s="80" t="s">
        <v>49</v>
      </c>
      <c r="E102" s="17">
        <f>VLOOKUP(D102,'Scoring data'!$A$2:$D$7,2,FALSE)</f>
        <v>20</v>
      </c>
      <c r="F102" s="95">
        <v>0.48</v>
      </c>
      <c r="G102" s="82">
        <f>VLOOKUP(F102,'Scoring data'!$C$2:$D$102,2,FALSE)</f>
        <v>4</v>
      </c>
      <c r="H102" s="96" t="s">
        <v>60</v>
      </c>
      <c r="I102" s="83">
        <f>VLOOKUP(H102,'Scoring data'!$E$2:$F$65,2,FALSE)</f>
        <v>10</v>
      </c>
      <c r="J102" s="84" t="s">
        <v>13</v>
      </c>
      <c r="K102" s="85">
        <f>VLOOKUP(J102,'Scoring data'!$G$2:$H$6,2,FALSE)</f>
        <v>5</v>
      </c>
      <c r="L102" s="86" t="s">
        <v>158</v>
      </c>
      <c r="M102" s="87">
        <f>VLOOKUP(L102,'Scoring data'!$O$2:$P$4,2,FALSE)</f>
        <v>0</v>
      </c>
      <c r="N102" s="84" t="s">
        <v>18</v>
      </c>
      <c r="O102" s="89">
        <f>VLOOKUP(N102,'Scoring data'!$M$2:$N$5,2,FALSE)</f>
        <v>5</v>
      </c>
      <c r="P102" s="90" t="s">
        <v>6</v>
      </c>
      <c r="Q102" s="89">
        <f>VLOOKUP(P102,'Scoring data'!$Q$1:$R$4,2,FALSE)</f>
        <v>0</v>
      </c>
      <c r="R102" s="86" t="s">
        <v>6</v>
      </c>
      <c r="S102" s="86" t="s">
        <v>6</v>
      </c>
      <c r="T102" s="91">
        <f t="shared" si="2"/>
        <v>44</v>
      </c>
      <c r="U102" s="102" t="s">
        <v>163</v>
      </c>
      <c r="V102" s="79" t="s">
        <v>716</v>
      </c>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c r="BF102" s="14"/>
      <c r="BG102" s="14"/>
      <c r="BH102" s="14"/>
      <c r="BI102" s="14"/>
      <c r="BJ102" s="14"/>
      <c r="BK102" s="14"/>
      <c r="BL102" s="14"/>
      <c r="BM102" s="14"/>
      <c r="BN102" s="14"/>
      <c r="BO102" s="14"/>
      <c r="BP102" s="14"/>
      <c r="BQ102" s="14"/>
      <c r="BR102" s="14"/>
      <c r="BS102" s="14"/>
      <c r="BT102" s="14"/>
      <c r="BU102" s="14"/>
      <c r="BV102" s="14"/>
      <c r="BW102" s="14"/>
      <c r="BX102" s="14"/>
    </row>
    <row r="103" spans="1:76" x14ac:dyDescent="0.3">
      <c r="A103" s="79" t="s">
        <v>600</v>
      </c>
      <c r="B103" s="46" t="s">
        <v>529</v>
      </c>
      <c r="C103" s="14" t="s">
        <v>6</v>
      </c>
      <c r="D103" s="80" t="s">
        <v>49</v>
      </c>
      <c r="E103" s="17">
        <f>VLOOKUP(D103,'Scoring data'!$A$2:$D$7,2,FALSE)</f>
        <v>20</v>
      </c>
      <c r="F103" s="95">
        <v>0.4</v>
      </c>
      <c r="G103" s="82">
        <f>VLOOKUP(F103,'Scoring data'!$C$2:$D$102,2,FALSE)</f>
        <v>4</v>
      </c>
      <c r="H103" s="96">
        <v>2025</v>
      </c>
      <c r="I103" s="83">
        <f>VLOOKUP(H103,'Scoring data'!$E$2:$F$65,2,FALSE)</f>
        <v>10</v>
      </c>
      <c r="J103" s="84" t="s">
        <v>6</v>
      </c>
      <c r="K103" s="85">
        <f>VLOOKUP(J103,'Scoring data'!$G$2:$H$6,2,FALSE)</f>
        <v>0</v>
      </c>
      <c r="L103" s="86" t="s">
        <v>158</v>
      </c>
      <c r="M103" s="87">
        <f>VLOOKUP(L103,'Scoring data'!$O$2:$P$4,2,FALSE)</f>
        <v>0</v>
      </c>
      <c r="N103" s="88" t="s">
        <v>8</v>
      </c>
      <c r="O103" s="89">
        <f>VLOOKUP(N103,'Scoring data'!$M$2:$N$5,2,FALSE)</f>
        <v>10</v>
      </c>
      <c r="P103" s="90" t="s">
        <v>6</v>
      </c>
      <c r="Q103" s="89">
        <f>VLOOKUP(P103,'Scoring data'!$Q$1:$R$4,2,FALSE)</f>
        <v>0</v>
      </c>
      <c r="R103" s="86" t="s">
        <v>6</v>
      </c>
      <c r="S103" s="86" t="s">
        <v>6</v>
      </c>
      <c r="T103" s="91">
        <f t="shared" si="2"/>
        <v>44</v>
      </c>
      <c r="U103" s="102" t="s">
        <v>163</v>
      </c>
      <c r="V103" s="79" t="s">
        <v>717</v>
      </c>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c r="BB103" s="14"/>
      <c r="BC103" s="14"/>
      <c r="BD103" s="14"/>
      <c r="BE103" s="14"/>
      <c r="BF103" s="14"/>
      <c r="BG103" s="14"/>
      <c r="BH103" s="14"/>
      <c r="BI103" s="14"/>
      <c r="BJ103" s="14"/>
      <c r="BK103" s="14"/>
      <c r="BL103" s="14"/>
      <c r="BM103" s="14"/>
      <c r="BN103" s="14"/>
      <c r="BO103" s="14"/>
      <c r="BP103" s="14"/>
      <c r="BQ103" s="14"/>
      <c r="BR103" s="14"/>
      <c r="BS103" s="14"/>
      <c r="BT103" s="14"/>
      <c r="BU103" s="14"/>
      <c r="BV103" s="14"/>
      <c r="BW103" s="14"/>
      <c r="BX103" s="14"/>
    </row>
    <row r="104" spans="1:76" ht="28.8" x14ac:dyDescent="0.3">
      <c r="A104" s="79" t="s">
        <v>602</v>
      </c>
      <c r="B104" s="46" t="s">
        <v>529</v>
      </c>
      <c r="C104" s="46" t="s">
        <v>531</v>
      </c>
      <c r="D104" s="80" t="s">
        <v>49</v>
      </c>
      <c r="E104" s="17">
        <f>VLOOKUP(D104,'Scoring data'!$A$2:$D$7,2,FALSE)</f>
        <v>20</v>
      </c>
      <c r="F104" s="95">
        <v>0.83</v>
      </c>
      <c r="G104" s="82">
        <f>VLOOKUP(F104,'Scoring data'!$C$2:$D$102,2,FALSE)</f>
        <v>12</v>
      </c>
      <c r="H104" s="96">
        <v>2050</v>
      </c>
      <c r="I104" s="83">
        <f>VLOOKUP(H104,'Scoring data'!$E$2:$F$65,2,FALSE)</f>
        <v>2</v>
      </c>
      <c r="J104" s="84" t="s">
        <v>6</v>
      </c>
      <c r="K104" s="85">
        <f>VLOOKUP(J104,'Scoring data'!$G$2:$H$6,2,FALSE)</f>
        <v>0</v>
      </c>
      <c r="L104" s="86" t="s">
        <v>158</v>
      </c>
      <c r="M104" s="87">
        <f>VLOOKUP(L104,'Scoring data'!$O$2:$P$4,2,FALSE)</f>
        <v>0</v>
      </c>
      <c r="N104" s="88" t="s">
        <v>8</v>
      </c>
      <c r="O104" s="89">
        <f>VLOOKUP(N104,'Scoring data'!$M$2:$N$5,2,FALSE)</f>
        <v>10</v>
      </c>
      <c r="P104" s="90" t="s">
        <v>6</v>
      </c>
      <c r="Q104" s="89">
        <f>VLOOKUP(P104,'Scoring data'!$Q$1:$R$4,2,FALSE)</f>
        <v>0</v>
      </c>
      <c r="R104" s="86" t="s">
        <v>6</v>
      </c>
      <c r="S104" s="86" t="s">
        <v>6</v>
      </c>
      <c r="T104" s="91">
        <f t="shared" si="2"/>
        <v>44</v>
      </c>
      <c r="U104" s="102" t="s">
        <v>163</v>
      </c>
      <c r="V104" s="79" t="s">
        <v>719</v>
      </c>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c r="BB104" s="14"/>
      <c r="BC104" s="14"/>
      <c r="BD104" s="14"/>
      <c r="BE104" s="14"/>
      <c r="BF104" s="14"/>
      <c r="BG104" s="14"/>
      <c r="BH104" s="14"/>
      <c r="BI104" s="14"/>
      <c r="BJ104" s="14"/>
      <c r="BK104" s="14"/>
      <c r="BL104" s="14"/>
      <c r="BM104" s="14"/>
      <c r="BN104" s="14"/>
      <c r="BO104" s="14"/>
      <c r="BP104" s="14"/>
      <c r="BQ104" s="14"/>
      <c r="BR104" s="14"/>
      <c r="BS104" s="14"/>
      <c r="BT104" s="14"/>
      <c r="BU104" s="14"/>
      <c r="BV104" s="14"/>
      <c r="BW104" s="14"/>
      <c r="BX104" s="14"/>
    </row>
    <row r="105" spans="1:76" x14ac:dyDescent="0.3">
      <c r="A105" s="79" t="s">
        <v>626</v>
      </c>
      <c r="B105" s="46" t="s">
        <v>529</v>
      </c>
      <c r="C105" s="46" t="s">
        <v>532</v>
      </c>
      <c r="D105" s="80" t="s">
        <v>49</v>
      </c>
      <c r="E105" s="17">
        <f>VLOOKUP(D105,'Scoring data'!$A$2:$D$7,2,FALSE)</f>
        <v>20</v>
      </c>
      <c r="F105" s="95">
        <v>0.43</v>
      </c>
      <c r="G105" s="82">
        <f>VLOOKUP(F105,'Scoring data'!$C$2:$D$102,2,FALSE)</f>
        <v>4</v>
      </c>
      <c r="H105" s="96">
        <v>2020</v>
      </c>
      <c r="I105" s="83">
        <f>VLOOKUP(H105,'Scoring data'!$E$2:$F$65,2,FALSE)</f>
        <v>10</v>
      </c>
      <c r="J105" s="84" t="s">
        <v>6</v>
      </c>
      <c r="K105" s="85">
        <f>VLOOKUP(J105,'Scoring data'!$G$2:$H$6,2,FALSE)</f>
        <v>0</v>
      </c>
      <c r="L105" s="86" t="s">
        <v>158</v>
      </c>
      <c r="M105" s="87">
        <f>VLOOKUP(L105,'Scoring data'!$O$2:$P$4,2,FALSE)</f>
        <v>0</v>
      </c>
      <c r="N105" s="88" t="s">
        <v>8</v>
      </c>
      <c r="O105" s="89">
        <f>VLOOKUP(N105,'Scoring data'!$M$2:$N$5,2,FALSE)</f>
        <v>10</v>
      </c>
      <c r="P105" s="90" t="s">
        <v>6</v>
      </c>
      <c r="Q105" s="89">
        <f>VLOOKUP(P105,'Scoring data'!$Q$1:$R$4,2,FALSE)</f>
        <v>0</v>
      </c>
      <c r="R105" s="86" t="s">
        <v>6</v>
      </c>
      <c r="S105" s="86" t="s">
        <v>6</v>
      </c>
      <c r="T105" s="91">
        <f t="shared" si="2"/>
        <v>44</v>
      </c>
      <c r="U105" s="102" t="s">
        <v>163</v>
      </c>
      <c r="V105" s="79" t="s">
        <v>720</v>
      </c>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c r="BL105" s="14"/>
      <c r="BM105" s="14"/>
      <c r="BN105" s="14"/>
      <c r="BO105" s="14"/>
      <c r="BP105" s="14"/>
      <c r="BQ105" s="14"/>
      <c r="BR105" s="14"/>
      <c r="BS105" s="14"/>
      <c r="BT105" s="14"/>
      <c r="BU105" s="14"/>
      <c r="BV105" s="14"/>
      <c r="BW105" s="14"/>
      <c r="BX105" s="14"/>
    </row>
    <row r="106" spans="1:76" ht="28.8" x14ac:dyDescent="0.3">
      <c r="A106" s="79" t="s">
        <v>627</v>
      </c>
      <c r="B106" s="46" t="s">
        <v>545</v>
      </c>
      <c r="C106" s="18" t="s">
        <v>539</v>
      </c>
      <c r="D106" s="80" t="s">
        <v>49</v>
      </c>
      <c r="E106" s="17">
        <f>VLOOKUP(D106,'Scoring data'!$A$2:$D$7,2,FALSE)</f>
        <v>20</v>
      </c>
      <c r="F106" s="95">
        <v>0.43</v>
      </c>
      <c r="G106" s="82">
        <f>VLOOKUP(F106,'Scoring data'!$C$2:$D$102,2,FALSE)</f>
        <v>4</v>
      </c>
      <c r="H106" s="96">
        <v>2020</v>
      </c>
      <c r="I106" s="83">
        <f>VLOOKUP(H106,'Scoring data'!$E$2:$F$65,2,FALSE)</f>
        <v>10</v>
      </c>
      <c r="J106" s="84" t="s">
        <v>6</v>
      </c>
      <c r="K106" s="85">
        <f>VLOOKUP(J106,'Scoring data'!$G$2:$H$6,2,FALSE)</f>
        <v>0</v>
      </c>
      <c r="L106" s="86" t="s">
        <v>158</v>
      </c>
      <c r="M106" s="87">
        <f>VLOOKUP(L106,'Scoring data'!$O$2:$P$4,2,FALSE)</f>
        <v>0</v>
      </c>
      <c r="N106" s="88" t="s">
        <v>8</v>
      </c>
      <c r="O106" s="89">
        <f>VLOOKUP(N106,'Scoring data'!$M$2:$N$5,2,FALSE)</f>
        <v>10</v>
      </c>
      <c r="P106" s="90" t="s">
        <v>6</v>
      </c>
      <c r="Q106" s="89">
        <f>VLOOKUP(P106,'Scoring data'!$Q$1:$R$4,2,FALSE)</f>
        <v>0</v>
      </c>
      <c r="R106" s="86" t="s">
        <v>6</v>
      </c>
      <c r="S106" s="86" t="s">
        <v>6</v>
      </c>
      <c r="T106" s="91">
        <f t="shared" si="2"/>
        <v>44</v>
      </c>
      <c r="U106" s="102" t="s">
        <v>163</v>
      </c>
      <c r="V106" s="79" t="s">
        <v>721</v>
      </c>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4"/>
    </row>
    <row r="107" spans="1:76" x14ac:dyDescent="0.3">
      <c r="A107" s="79" t="s">
        <v>628</v>
      </c>
      <c r="B107" s="46" t="s">
        <v>529</v>
      </c>
      <c r="C107" s="14" t="s">
        <v>6</v>
      </c>
      <c r="D107" s="80" t="s">
        <v>49</v>
      </c>
      <c r="E107" s="17">
        <f>VLOOKUP(D107,'Scoring data'!$A$2:$D$7,2,FALSE)</f>
        <v>20</v>
      </c>
      <c r="F107" s="95">
        <v>0.4</v>
      </c>
      <c r="G107" s="82">
        <f>VLOOKUP(F107,'Scoring data'!$C$2:$D$102,2,FALSE)</f>
        <v>4</v>
      </c>
      <c r="H107" s="96" t="s">
        <v>58</v>
      </c>
      <c r="I107" s="83">
        <f>VLOOKUP(H107,'Scoring data'!$E$2:$F$65,2,FALSE)</f>
        <v>10</v>
      </c>
      <c r="J107" s="84" t="s">
        <v>6</v>
      </c>
      <c r="K107" s="85">
        <f>VLOOKUP(J107,'Scoring data'!$G$2:$H$6,2,FALSE)</f>
        <v>0</v>
      </c>
      <c r="L107" s="86" t="s">
        <v>158</v>
      </c>
      <c r="M107" s="87">
        <f>VLOOKUP(L107,'Scoring data'!$O$2:$P$4,2,FALSE)</f>
        <v>0</v>
      </c>
      <c r="N107" s="88" t="s">
        <v>8</v>
      </c>
      <c r="O107" s="89">
        <f>VLOOKUP(N107,'Scoring data'!$M$2:$N$5,2,FALSE)</f>
        <v>10</v>
      </c>
      <c r="P107" s="90" t="s">
        <v>6</v>
      </c>
      <c r="Q107" s="89">
        <f>VLOOKUP(P107,'Scoring data'!$Q$1:$R$4,2,FALSE)</f>
        <v>0</v>
      </c>
      <c r="R107" s="86" t="s">
        <v>6</v>
      </c>
      <c r="S107" s="86" t="s">
        <v>6</v>
      </c>
      <c r="T107" s="91">
        <f t="shared" si="2"/>
        <v>44</v>
      </c>
      <c r="U107" s="102" t="s">
        <v>163</v>
      </c>
      <c r="V107" s="79" t="s">
        <v>722</v>
      </c>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4"/>
      <c r="AY107" s="14"/>
      <c r="AZ107" s="14"/>
      <c r="BA107" s="14"/>
      <c r="BB107" s="14"/>
      <c r="BC107" s="14"/>
      <c r="BD107" s="14"/>
      <c r="BE107" s="14"/>
      <c r="BF107" s="14"/>
      <c r="BG107" s="14"/>
      <c r="BH107" s="14"/>
      <c r="BI107" s="14"/>
      <c r="BJ107" s="14"/>
      <c r="BK107" s="14"/>
      <c r="BL107" s="14"/>
      <c r="BM107" s="14"/>
      <c r="BN107" s="14"/>
      <c r="BO107" s="14"/>
      <c r="BP107" s="14"/>
      <c r="BQ107" s="14"/>
      <c r="BR107" s="14"/>
      <c r="BS107" s="14"/>
      <c r="BT107" s="14"/>
      <c r="BU107" s="14"/>
      <c r="BV107" s="14"/>
      <c r="BW107" s="14"/>
      <c r="BX107" s="14"/>
    </row>
    <row r="108" spans="1:76" x14ac:dyDescent="0.3">
      <c r="A108" s="79" t="s">
        <v>629</v>
      </c>
      <c r="B108" s="46" t="s">
        <v>529</v>
      </c>
      <c r="C108" s="46" t="s">
        <v>533</v>
      </c>
      <c r="D108" s="80" t="s">
        <v>49</v>
      </c>
      <c r="E108" s="17">
        <f>VLOOKUP(D108,'Scoring data'!$A$2:$D$7,2,FALSE)</f>
        <v>20</v>
      </c>
      <c r="F108" s="95">
        <v>0.48</v>
      </c>
      <c r="G108" s="82">
        <f>VLOOKUP(F108,'Scoring data'!$C$2:$D$102,2,FALSE)</f>
        <v>4</v>
      </c>
      <c r="H108" s="96">
        <v>2020</v>
      </c>
      <c r="I108" s="83">
        <f>VLOOKUP(H108,'Scoring data'!$E$2:$F$65,2,FALSE)</f>
        <v>10</v>
      </c>
      <c r="J108" s="84" t="s">
        <v>6</v>
      </c>
      <c r="K108" s="85">
        <f>VLOOKUP(J108,'Scoring data'!$G$2:$H$6,2,FALSE)</f>
        <v>0</v>
      </c>
      <c r="L108" s="86" t="s">
        <v>158</v>
      </c>
      <c r="M108" s="87">
        <f>VLOOKUP(L108,'Scoring data'!$O$2:$P$4,2,FALSE)</f>
        <v>0</v>
      </c>
      <c r="N108" s="88" t="s">
        <v>8</v>
      </c>
      <c r="O108" s="89">
        <f>VLOOKUP(N108,'Scoring data'!$M$2:$N$5,2,FALSE)</f>
        <v>10</v>
      </c>
      <c r="P108" s="90" t="s">
        <v>6</v>
      </c>
      <c r="Q108" s="89">
        <f>VLOOKUP(P108,'Scoring data'!$Q$1:$R$4,2,FALSE)</f>
        <v>0</v>
      </c>
      <c r="R108" s="86" t="s">
        <v>6</v>
      </c>
      <c r="S108" s="86" t="s">
        <v>6</v>
      </c>
      <c r="T108" s="91">
        <f t="shared" si="2"/>
        <v>44</v>
      </c>
      <c r="U108" s="102" t="s">
        <v>163</v>
      </c>
      <c r="V108" s="79" t="s">
        <v>723</v>
      </c>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4"/>
      <c r="AY108" s="14"/>
      <c r="AZ108" s="14"/>
      <c r="BA108" s="14"/>
      <c r="BB108" s="14"/>
      <c r="BC108" s="14"/>
      <c r="BD108" s="14"/>
      <c r="BE108" s="14"/>
      <c r="BF108" s="14"/>
      <c r="BG108" s="14"/>
      <c r="BH108" s="14"/>
      <c r="BI108" s="14"/>
      <c r="BJ108" s="14"/>
      <c r="BK108" s="14"/>
      <c r="BL108" s="14"/>
      <c r="BM108" s="14"/>
      <c r="BN108" s="14"/>
      <c r="BO108" s="14"/>
      <c r="BP108" s="14"/>
      <c r="BQ108" s="14"/>
      <c r="BR108" s="14"/>
      <c r="BS108" s="14"/>
      <c r="BT108" s="14"/>
      <c r="BU108" s="14"/>
      <c r="BV108" s="14"/>
      <c r="BW108" s="14"/>
      <c r="BX108" s="14"/>
    </row>
    <row r="109" spans="1:76" ht="28.8" x14ac:dyDescent="0.3">
      <c r="A109" s="79" t="s">
        <v>630</v>
      </c>
      <c r="B109" s="46" t="s">
        <v>545</v>
      </c>
      <c r="C109" s="14" t="s">
        <v>541</v>
      </c>
      <c r="D109" s="80" t="s">
        <v>49</v>
      </c>
      <c r="E109" s="17">
        <f>VLOOKUP(D109,'Scoring data'!$A$2:$D$7,2,FALSE)</f>
        <v>20</v>
      </c>
      <c r="F109" s="95">
        <v>0.45</v>
      </c>
      <c r="G109" s="82">
        <f>VLOOKUP(F109,'Scoring data'!$C$2:$D$102,2,FALSE)</f>
        <v>4</v>
      </c>
      <c r="H109" s="96">
        <v>2020</v>
      </c>
      <c r="I109" s="83">
        <f>VLOOKUP(H109,'Scoring data'!$E$2:$F$65,2,FALSE)</f>
        <v>10</v>
      </c>
      <c r="J109" s="84" t="s">
        <v>6</v>
      </c>
      <c r="K109" s="85">
        <f>VLOOKUP(J109,'Scoring data'!$G$2:$H$6,2,FALSE)</f>
        <v>0</v>
      </c>
      <c r="L109" s="86" t="s">
        <v>158</v>
      </c>
      <c r="M109" s="87">
        <f>VLOOKUP(L109,'Scoring data'!$O$2:$P$4,2,FALSE)</f>
        <v>0</v>
      </c>
      <c r="N109" s="88" t="s">
        <v>8</v>
      </c>
      <c r="O109" s="89">
        <f>VLOOKUP(N109,'Scoring data'!$M$2:$N$5,2,FALSE)</f>
        <v>10</v>
      </c>
      <c r="P109" s="90" t="s">
        <v>6</v>
      </c>
      <c r="Q109" s="89">
        <f>VLOOKUP(P109,'Scoring data'!$Q$1:$R$4,2,FALSE)</f>
        <v>0</v>
      </c>
      <c r="R109" s="86" t="s">
        <v>6</v>
      </c>
      <c r="S109" s="86" t="s">
        <v>6</v>
      </c>
      <c r="T109" s="91">
        <f t="shared" si="2"/>
        <v>44</v>
      </c>
      <c r="U109" s="102" t="s">
        <v>163</v>
      </c>
      <c r="V109" s="79" t="s">
        <v>724</v>
      </c>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c r="BG109" s="14"/>
      <c r="BH109" s="14"/>
      <c r="BI109" s="14"/>
      <c r="BJ109" s="14"/>
      <c r="BK109" s="14"/>
      <c r="BL109" s="14"/>
      <c r="BM109" s="14"/>
      <c r="BN109" s="14"/>
      <c r="BO109" s="14"/>
      <c r="BP109" s="14"/>
      <c r="BQ109" s="14"/>
      <c r="BR109" s="14"/>
      <c r="BS109" s="14"/>
      <c r="BT109" s="14"/>
      <c r="BU109" s="14"/>
      <c r="BV109" s="14"/>
      <c r="BW109" s="14"/>
      <c r="BX109" s="14"/>
    </row>
    <row r="110" spans="1:76" x14ac:dyDescent="0.3">
      <c r="A110" s="79" t="s">
        <v>631</v>
      </c>
      <c r="B110" s="46" t="s">
        <v>529</v>
      </c>
      <c r="C110" s="46" t="s">
        <v>532</v>
      </c>
      <c r="D110" s="80" t="s">
        <v>49</v>
      </c>
      <c r="E110" s="17">
        <f>VLOOKUP(D110,'Scoring data'!$A$2:$D$7,2,FALSE)</f>
        <v>20</v>
      </c>
      <c r="F110" s="95">
        <v>0.43</v>
      </c>
      <c r="G110" s="82">
        <f>VLOOKUP(F110,'Scoring data'!$C$2:$D$102,2,FALSE)</f>
        <v>4</v>
      </c>
      <c r="H110" s="96">
        <v>2020</v>
      </c>
      <c r="I110" s="83">
        <f>VLOOKUP(H110,'Scoring data'!$E$2:$F$65,2,FALSE)</f>
        <v>10</v>
      </c>
      <c r="J110" s="84" t="s">
        <v>6</v>
      </c>
      <c r="K110" s="85">
        <f>VLOOKUP(J110,'Scoring data'!$G$2:$H$6,2,FALSE)</f>
        <v>0</v>
      </c>
      <c r="L110" s="86" t="s">
        <v>158</v>
      </c>
      <c r="M110" s="87">
        <f>VLOOKUP(L110,'Scoring data'!$O$2:$P$4,2,FALSE)</f>
        <v>0</v>
      </c>
      <c r="N110" s="88" t="s">
        <v>8</v>
      </c>
      <c r="O110" s="89">
        <f>VLOOKUP(N110,'Scoring data'!$M$2:$N$5,2,FALSE)</f>
        <v>10</v>
      </c>
      <c r="P110" s="90" t="s">
        <v>6</v>
      </c>
      <c r="Q110" s="89">
        <f>VLOOKUP(P110,'Scoring data'!$Q$1:$R$4,2,FALSE)</f>
        <v>0</v>
      </c>
      <c r="R110" s="86" t="s">
        <v>6</v>
      </c>
      <c r="S110" s="86" t="s">
        <v>6</v>
      </c>
      <c r="T110" s="91">
        <f t="shared" ref="T110:T173" si="3">SUM(E110+G110+I110+K110+M110+O110+Q110)</f>
        <v>44</v>
      </c>
      <c r="U110" s="102" t="s">
        <v>163</v>
      </c>
      <c r="V110" s="79" t="s">
        <v>725</v>
      </c>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14"/>
      <c r="BD110" s="14"/>
      <c r="BE110" s="14"/>
      <c r="BF110" s="14"/>
      <c r="BG110" s="14"/>
      <c r="BH110" s="14"/>
      <c r="BI110" s="14"/>
      <c r="BJ110" s="14"/>
      <c r="BK110" s="14"/>
      <c r="BL110" s="14"/>
      <c r="BM110" s="14"/>
      <c r="BN110" s="14"/>
      <c r="BO110" s="14"/>
      <c r="BP110" s="14"/>
      <c r="BQ110" s="14"/>
      <c r="BR110" s="14"/>
      <c r="BS110" s="14"/>
      <c r="BT110" s="14"/>
      <c r="BU110" s="14"/>
      <c r="BV110" s="14"/>
      <c r="BW110" s="14"/>
      <c r="BX110" s="14"/>
    </row>
    <row r="111" spans="1:76" x14ac:dyDescent="0.3">
      <c r="A111" s="79" t="s">
        <v>603</v>
      </c>
      <c r="B111" s="46" t="s">
        <v>529</v>
      </c>
      <c r="C111" s="46" t="s">
        <v>532</v>
      </c>
      <c r="D111" s="80" t="s">
        <v>49</v>
      </c>
      <c r="E111" s="17">
        <f>VLOOKUP(D111,'Scoring data'!$A$2:$D$7,2,FALSE)</f>
        <v>20</v>
      </c>
      <c r="F111" s="95">
        <v>0.8</v>
      </c>
      <c r="G111" s="82">
        <f>VLOOKUP(F111,'Scoring data'!$C$2:$D$102,2,FALSE)</f>
        <v>12</v>
      </c>
      <c r="H111" s="96">
        <v>2050</v>
      </c>
      <c r="I111" s="83">
        <f>VLOOKUP(H111,'Scoring data'!$E$2:$F$65,2,FALSE)</f>
        <v>2</v>
      </c>
      <c r="J111" s="84" t="s">
        <v>6</v>
      </c>
      <c r="K111" s="85">
        <f>VLOOKUP(J111,'Scoring data'!$G$2:$H$6,2,FALSE)</f>
        <v>0</v>
      </c>
      <c r="L111" s="86" t="s">
        <v>158</v>
      </c>
      <c r="M111" s="87">
        <f>VLOOKUP(L111,'Scoring data'!$O$2:$P$4,2,FALSE)</f>
        <v>0</v>
      </c>
      <c r="N111" s="88" t="s">
        <v>8</v>
      </c>
      <c r="O111" s="89">
        <f>VLOOKUP(N111,'Scoring data'!$M$2:$N$5,2,FALSE)</f>
        <v>10</v>
      </c>
      <c r="P111" s="90" t="s">
        <v>6</v>
      </c>
      <c r="Q111" s="89">
        <f>VLOOKUP(P111,'Scoring data'!$Q$1:$R$4,2,FALSE)</f>
        <v>0</v>
      </c>
      <c r="R111" s="86" t="s">
        <v>6</v>
      </c>
      <c r="S111" s="86" t="s">
        <v>6</v>
      </c>
      <c r="T111" s="91">
        <f t="shared" si="3"/>
        <v>44</v>
      </c>
      <c r="U111" s="102" t="s">
        <v>163</v>
      </c>
      <c r="V111" s="79" t="s">
        <v>727</v>
      </c>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c r="BH111" s="14"/>
      <c r="BI111" s="14"/>
      <c r="BJ111" s="14"/>
      <c r="BK111" s="14"/>
      <c r="BL111" s="14"/>
      <c r="BM111" s="14"/>
      <c r="BN111" s="14"/>
      <c r="BO111" s="14"/>
      <c r="BP111" s="14"/>
      <c r="BQ111" s="14"/>
      <c r="BR111" s="14"/>
      <c r="BS111" s="14"/>
      <c r="BT111" s="14"/>
      <c r="BU111" s="14"/>
      <c r="BV111" s="14"/>
      <c r="BW111" s="14"/>
      <c r="BX111" s="14"/>
    </row>
    <row r="112" spans="1:76" x14ac:dyDescent="0.3">
      <c r="A112" s="79" t="s">
        <v>65</v>
      </c>
      <c r="B112" s="46" t="s">
        <v>545</v>
      </c>
      <c r="C112" s="14" t="s">
        <v>542</v>
      </c>
      <c r="D112" s="80" t="s">
        <v>49</v>
      </c>
      <c r="E112" s="17">
        <f>VLOOKUP(D112,'Scoring data'!$A$2:$D$7,2,FALSE)</f>
        <v>20</v>
      </c>
      <c r="F112" s="95">
        <v>0.35</v>
      </c>
      <c r="G112" s="82">
        <f>VLOOKUP(F112,'Scoring data'!$C$2:$D$102,2,FALSE)</f>
        <v>2</v>
      </c>
      <c r="H112" s="96">
        <v>2020</v>
      </c>
      <c r="I112" s="83">
        <f>VLOOKUP(H112,'Scoring data'!$E$2:$F$65,2,FALSE)</f>
        <v>10</v>
      </c>
      <c r="J112" s="84" t="s">
        <v>6</v>
      </c>
      <c r="K112" s="85">
        <f>VLOOKUP(J112,'Scoring data'!$G$2:$H$6,2,FALSE)</f>
        <v>0</v>
      </c>
      <c r="L112" s="86" t="s">
        <v>158</v>
      </c>
      <c r="M112" s="87">
        <f>VLOOKUP(L112,'Scoring data'!$O$2:$P$4,2,FALSE)</f>
        <v>0</v>
      </c>
      <c r="N112" s="88" t="s">
        <v>8</v>
      </c>
      <c r="O112" s="89">
        <f>VLOOKUP(N112,'Scoring data'!$M$2:$N$5,2,FALSE)</f>
        <v>10</v>
      </c>
      <c r="P112" s="90" t="s">
        <v>6</v>
      </c>
      <c r="Q112" s="89">
        <f>VLOOKUP(P112,'Scoring data'!$Q$1:$R$4,2,FALSE)</f>
        <v>0</v>
      </c>
      <c r="R112" s="86" t="s">
        <v>6</v>
      </c>
      <c r="S112" s="86" t="s">
        <v>6</v>
      </c>
      <c r="T112" s="91">
        <f t="shared" si="3"/>
        <v>42</v>
      </c>
      <c r="U112" s="102" t="s">
        <v>163</v>
      </c>
      <c r="V112" s="79" t="s">
        <v>728</v>
      </c>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c r="BG112" s="14"/>
      <c r="BH112" s="14"/>
      <c r="BI112" s="14"/>
      <c r="BJ112" s="14"/>
      <c r="BK112" s="14"/>
      <c r="BL112" s="14"/>
      <c r="BM112" s="14"/>
      <c r="BN112" s="14"/>
      <c r="BO112" s="14"/>
      <c r="BP112" s="14"/>
      <c r="BQ112" s="14"/>
      <c r="BR112" s="14"/>
      <c r="BS112" s="14"/>
      <c r="BT112" s="14"/>
      <c r="BU112" s="14"/>
      <c r="BV112" s="14"/>
      <c r="BW112" s="14"/>
      <c r="BX112" s="14"/>
    </row>
    <row r="113" spans="1:76" ht="28.8" x14ac:dyDescent="0.3">
      <c r="A113" s="79" t="s">
        <v>604</v>
      </c>
      <c r="B113" s="46" t="s">
        <v>529</v>
      </c>
      <c r="C113" s="46" t="s">
        <v>531</v>
      </c>
      <c r="D113" s="80" t="s">
        <v>49</v>
      </c>
      <c r="E113" s="17">
        <f>VLOOKUP(D113,'Scoring data'!$A$2:$D$7,2,FALSE)</f>
        <v>20</v>
      </c>
      <c r="F113" s="95">
        <v>0.34</v>
      </c>
      <c r="G113" s="82">
        <f>VLOOKUP(F113,'Scoring data'!$C$2:$D$102,2,FALSE)</f>
        <v>2</v>
      </c>
      <c r="H113" s="96">
        <v>2025</v>
      </c>
      <c r="I113" s="83">
        <f>VLOOKUP(H113,'Scoring data'!$E$2:$F$65,2,FALSE)</f>
        <v>10</v>
      </c>
      <c r="J113" s="84" t="s">
        <v>6</v>
      </c>
      <c r="K113" s="85">
        <f>VLOOKUP(J113,'Scoring data'!$G$2:$H$6,2,FALSE)</f>
        <v>0</v>
      </c>
      <c r="L113" s="86" t="s">
        <v>158</v>
      </c>
      <c r="M113" s="87">
        <f>VLOOKUP(L113,'Scoring data'!$O$2:$P$4,2,FALSE)</f>
        <v>0</v>
      </c>
      <c r="N113" s="88" t="s">
        <v>8</v>
      </c>
      <c r="O113" s="89">
        <f>VLOOKUP(N113,'Scoring data'!$M$2:$N$5,2,FALSE)</f>
        <v>10</v>
      </c>
      <c r="P113" s="90" t="s">
        <v>6</v>
      </c>
      <c r="Q113" s="89">
        <f>VLOOKUP(P113,'Scoring data'!$Q$1:$R$4,2,FALSE)</f>
        <v>0</v>
      </c>
      <c r="R113" s="86" t="s">
        <v>6</v>
      </c>
      <c r="S113" s="86" t="s">
        <v>6</v>
      </c>
      <c r="T113" s="91">
        <f t="shared" si="3"/>
        <v>42</v>
      </c>
      <c r="U113" s="102" t="s">
        <v>163</v>
      </c>
      <c r="V113" s="79" t="s">
        <v>729</v>
      </c>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4"/>
      <c r="BK113" s="14"/>
      <c r="BL113" s="14"/>
      <c r="BM113" s="14"/>
      <c r="BN113" s="14"/>
      <c r="BO113" s="14"/>
      <c r="BP113" s="14"/>
      <c r="BQ113" s="14"/>
      <c r="BR113" s="14"/>
      <c r="BS113" s="14"/>
      <c r="BT113" s="14"/>
      <c r="BU113" s="14"/>
      <c r="BV113" s="14"/>
      <c r="BW113" s="14"/>
      <c r="BX113" s="14"/>
    </row>
    <row r="114" spans="1:76" x14ac:dyDescent="0.3">
      <c r="A114" s="79" t="s">
        <v>632</v>
      </c>
      <c r="B114" s="46" t="s">
        <v>529</v>
      </c>
      <c r="C114" s="46" t="s">
        <v>590</v>
      </c>
      <c r="D114" s="80" t="s">
        <v>49</v>
      </c>
      <c r="E114" s="17">
        <f>VLOOKUP(D114,'Scoring data'!$A$2:$D$7,2,FALSE)</f>
        <v>20</v>
      </c>
      <c r="F114" s="95">
        <v>0.34</v>
      </c>
      <c r="G114" s="82">
        <f>VLOOKUP(F114,'Scoring data'!$C$2:$D$102,2,FALSE)</f>
        <v>2</v>
      </c>
      <c r="H114" s="96">
        <v>2020</v>
      </c>
      <c r="I114" s="83">
        <f>VLOOKUP(H114,'Scoring data'!$E$2:$F$65,2,FALSE)</f>
        <v>10</v>
      </c>
      <c r="J114" s="84" t="s">
        <v>6</v>
      </c>
      <c r="K114" s="85">
        <f>VLOOKUP(J114,'Scoring data'!$G$2:$H$6,2,FALSE)</f>
        <v>0</v>
      </c>
      <c r="L114" s="86" t="s">
        <v>158</v>
      </c>
      <c r="M114" s="87">
        <f>VLOOKUP(L114,'Scoring data'!$O$2:$P$4,2,FALSE)</f>
        <v>0</v>
      </c>
      <c r="N114" s="88" t="s">
        <v>8</v>
      </c>
      <c r="O114" s="89">
        <f>VLOOKUP(N114,'Scoring data'!$M$2:$N$5,2,FALSE)</f>
        <v>10</v>
      </c>
      <c r="P114" s="90" t="s">
        <v>6</v>
      </c>
      <c r="Q114" s="89">
        <f>VLOOKUP(P114,'Scoring data'!$Q$1:$R$4,2,FALSE)</f>
        <v>0</v>
      </c>
      <c r="R114" s="86" t="s">
        <v>6</v>
      </c>
      <c r="S114" s="86" t="s">
        <v>6</v>
      </c>
      <c r="T114" s="91">
        <f t="shared" si="3"/>
        <v>42</v>
      </c>
      <c r="U114" s="102" t="s">
        <v>163</v>
      </c>
      <c r="V114" s="79" t="s">
        <v>730</v>
      </c>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c r="BF114" s="14"/>
      <c r="BG114" s="14"/>
      <c r="BH114" s="14"/>
      <c r="BI114" s="14"/>
      <c r="BJ114" s="14"/>
      <c r="BK114" s="14"/>
      <c r="BL114" s="14"/>
      <c r="BM114" s="14"/>
      <c r="BN114" s="14"/>
      <c r="BO114" s="14"/>
      <c r="BP114" s="14"/>
      <c r="BQ114" s="14"/>
      <c r="BR114" s="14"/>
      <c r="BS114" s="14"/>
      <c r="BT114" s="14"/>
      <c r="BU114" s="14"/>
      <c r="BV114" s="14"/>
      <c r="BW114" s="14"/>
      <c r="BX114" s="14"/>
    </row>
    <row r="115" spans="1:76" ht="28.8" x14ac:dyDescent="0.3">
      <c r="A115" s="97" t="s">
        <v>68</v>
      </c>
      <c r="B115" s="46" t="s">
        <v>545</v>
      </c>
      <c r="C115" s="46" t="s">
        <v>531</v>
      </c>
      <c r="D115" s="80" t="s">
        <v>49</v>
      </c>
      <c r="E115" s="17">
        <f>VLOOKUP(D115,'Scoring data'!$A$2:$D$7,2,FALSE)</f>
        <v>20</v>
      </c>
      <c r="F115" s="95">
        <v>0.3</v>
      </c>
      <c r="G115" s="82">
        <f>VLOOKUP(F115,'Scoring data'!$C$2:$D$102,2,FALSE)</f>
        <v>2</v>
      </c>
      <c r="H115" s="96">
        <v>2020</v>
      </c>
      <c r="I115" s="83">
        <f>VLOOKUP(H115,'Scoring data'!$E$2:$F$65,2,FALSE)</f>
        <v>10</v>
      </c>
      <c r="J115" s="84" t="s">
        <v>6</v>
      </c>
      <c r="K115" s="85">
        <f>VLOOKUP(J115,'Scoring data'!$G$2:$H$6,2,FALSE)</f>
        <v>0</v>
      </c>
      <c r="L115" s="86" t="s">
        <v>158</v>
      </c>
      <c r="M115" s="87">
        <f>VLOOKUP(L115,'Scoring data'!$O$2:$P$4,2,FALSE)</f>
        <v>0</v>
      </c>
      <c r="N115" s="88" t="s">
        <v>8</v>
      </c>
      <c r="O115" s="89">
        <f>VLOOKUP(N115,'Scoring data'!$M$2:$N$5,2,FALSE)</f>
        <v>10</v>
      </c>
      <c r="P115" s="90" t="s">
        <v>6</v>
      </c>
      <c r="Q115" s="89">
        <f>VLOOKUP(P115,'Scoring data'!$Q$1:$R$4,2,FALSE)</f>
        <v>0</v>
      </c>
      <c r="R115" s="86" t="s">
        <v>6</v>
      </c>
      <c r="S115" s="86" t="s">
        <v>6</v>
      </c>
      <c r="T115" s="91">
        <f t="shared" si="3"/>
        <v>42</v>
      </c>
      <c r="U115" s="102" t="s">
        <v>163</v>
      </c>
      <c r="V115" s="79" t="s">
        <v>731</v>
      </c>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4"/>
      <c r="BG115" s="14"/>
      <c r="BH115" s="14"/>
      <c r="BI115" s="14"/>
      <c r="BJ115" s="14"/>
      <c r="BK115" s="14"/>
      <c r="BL115" s="14"/>
      <c r="BM115" s="14"/>
      <c r="BN115" s="14"/>
      <c r="BO115" s="14"/>
      <c r="BP115" s="14"/>
      <c r="BQ115" s="14"/>
      <c r="BR115" s="14"/>
      <c r="BS115" s="14"/>
      <c r="BT115" s="14"/>
      <c r="BU115" s="14"/>
      <c r="BV115" s="14"/>
      <c r="BW115" s="14"/>
      <c r="BX115" s="14"/>
    </row>
    <row r="116" spans="1:76" ht="28.8" x14ac:dyDescent="0.3">
      <c r="A116" s="97" t="s">
        <v>66</v>
      </c>
      <c r="B116" s="46" t="s">
        <v>545</v>
      </c>
      <c r="C116" s="46" t="s">
        <v>535</v>
      </c>
      <c r="D116" s="80" t="s">
        <v>49</v>
      </c>
      <c r="E116" s="17">
        <f>VLOOKUP(D116,'Scoring data'!$A$2:$D$7,2,FALSE)</f>
        <v>20</v>
      </c>
      <c r="F116" s="95">
        <v>0.34</v>
      </c>
      <c r="G116" s="82">
        <f>VLOOKUP(F116,'Scoring data'!$C$2:$D$102,2,FALSE)</f>
        <v>2</v>
      </c>
      <c r="H116" s="96">
        <v>2020</v>
      </c>
      <c r="I116" s="83">
        <f>VLOOKUP(H116,'Scoring data'!$E$2:$F$65,2,FALSE)</f>
        <v>10</v>
      </c>
      <c r="J116" s="84" t="s">
        <v>6</v>
      </c>
      <c r="K116" s="85">
        <f>VLOOKUP(J116,'Scoring data'!$G$2:$H$6,2,FALSE)</f>
        <v>0</v>
      </c>
      <c r="L116" s="86" t="s">
        <v>158</v>
      </c>
      <c r="M116" s="87">
        <f>VLOOKUP(L116,'Scoring data'!$O$2:$P$4,2,FALSE)</f>
        <v>0</v>
      </c>
      <c r="N116" s="88" t="s">
        <v>8</v>
      </c>
      <c r="O116" s="89">
        <f>VLOOKUP(N116,'Scoring data'!$M$2:$N$5,2,FALSE)</f>
        <v>10</v>
      </c>
      <c r="P116" s="90" t="s">
        <v>6</v>
      </c>
      <c r="Q116" s="89">
        <f>VLOOKUP(P116,'Scoring data'!$Q$1:$R$4,2,FALSE)</f>
        <v>0</v>
      </c>
      <c r="R116" s="86" t="s">
        <v>6</v>
      </c>
      <c r="S116" s="86" t="s">
        <v>6</v>
      </c>
      <c r="T116" s="91">
        <f t="shared" si="3"/>
        <v>42</v>
      </c>
      <c r="U116" s="102" t="s">
        <v>163</v>
      </c>
      <c r="V116" s="79" t="s">
        <v>732</v>
      </c>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row>
    <row r="117" spans="1:76" ht="28.8" x14ac:dyDescent="0.3">
      <c r="A117" s="97" t="s">
        <v>74</v>
      </c>
      <c r="B117" s="46" t="s">
        <v>529</v>
      </c>
      <c r="C117" s="14" t="s">
        <v>6</v>
      </c>
      <c r="D117" s="80" t="s">
        <v>49</v>
      </c>
      <c r="E117" s="17">
        <f>VLOOKUP(D117,'Scoring data'!$A$2:$D$7,2,FALSE)</f>
        <v>20</v>
      </c>
      <c r="F117" s="95">
        <v>0.16</v>
      </c>
      <c r="G117" s="82">
        <f>VLOOKUP(F117,'Scoring data'!$C$2:$D$102,2,FALSE)</f>
        <v>0</v>
      </c>
      <c r="H117" s="96" t="s">
        <v>60</v>
      </c>
      <c r="I117" s="83">
        <f>VLOOKUP(H117,'Scoring data'!$E$2:$F$65,2,FALSE)</f>
        <v>10</v>
      </c>
      <c r="J117" s="84" t="s">
        <v>6</v>
      </c>
      <c r="K117" s="85">
        <f>VLOOKUP(J117,'Scoring data'!$G$2:$H$6,2,FALSE)</f>
        <v>0</v>
      </c>
      <c r="L117" s="86" t="s">
        <v>158</v>
      </c>
      <c r="M117" s="87">
        <f>VLOOKUP(L117,'Scoring data'!$O$2:$P$4,2,FALSE)</f>
        <v>0</v>
      </c>
      <c r="N117" s="88" t="s">
        <v>8</v>
      </c>
      <c r="O117" s="89">
        <f>VLOOKUP(N117,'Scoring data'!$M$2:$N$5,2,FALSE)</f>
        <v>10</v>
      </c>
      <c r="P117" s="90" t="s">
        <v>6</v>
      </c>
      <c r="Q117" s="89">
        <f>VLOOKUP(P117,'Scoring data'!$Q$1:$R$4,2,FALSE)</f>
        <v>0</v>
      </c>
      <c r="R117" s="86" t="s">
        <v>6</v>
      </c>
      <c r="S117" s="86" t="s">
        <v>6</v>
      </c>
      <c r="T117" s="91">
        <f t="shared" si="3"/>
        <v>40</v>
      </c>
      <c r="U117" s="102" t="s">
        <v>163</v>
      </c>
      <c r="V117" s="79" t="s">
        <v>734</v>
      </c>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c r="AT117" s="14"/>
      <c r="AU117" s="14"/>
      <c r="AV117" s="14"/>
      <c r="AW117" s="14"/>
      <c r="AX117" s="14"/>
      <c r="AY117" s="14"/>
      <c r="AZ117" s="14"/>
      <c r="BA117" s="14"/>
      <c r="BB117" s="14"/>
      <c r="BC117" s="14"/>
      <c r="BD117" s="14"/>
      <c r="BE117" s="14"/>
      <c r="BF117" s="14"/>
      <c r="BG117" s="14"/>
      <c r="BH117" s="14"/>
      <c r="BI117" s="14"/>
      <c r="BJ117" s="14"/>
      <c r="BK117" s="14"/>
      <c r="BL117" s="14"/>
      <c r="BM117" s="14"/>
      <c r="BN117" s="14"/>
      <c r="BO117" s="14"/>
      <c r="BP117" s="14"/>
      <c r="BQ117" s="14"/>
      <c r="BR117" s="14"/>
      <c r="BS117" s="14"/>
      <c r="BT117" s="14"/>
      <c r="BU117" s="14"/>
      <c r="BV117" s="14"/>
      <c r="BW117" s="14"/>
      <c r="BX117" s="14"/>
    </row>
    <row r="118" spans="1:76" ht="28.8" x14ac:dyDescent="0.3">
      <c r="A118" s="97" t="s">
        <v>75</v>
      </c>
      <c r="B118" s="46" t="s">
        <v>529</v>
      </c>
      <c r="C118" s="18" t="s">
        <v>537</v>
      </c>
      <c r="D118" s="80" t="s">
        <v>49</v>
      </c>
      <c r="E118" s="17">
        <f>VLOOKUP(D118,'Scoring data'!$A$2:$D$7,2,FALSE)</f>
        <v>20</v>
      </c>
      <c r="F118" s="95">
        <v>0.21</v>
      </c>
      <c r="G118" s="82">
        <f>VLOOKUP(F118,'Scoring data'!$C$2:$D$102,2,FALSE)</f>
        <v>0</v>
      </c>
      <c r="H118" s="96" t="s">
        <v>60</v>
      </c>
      <c r="I118" s="83">
        <f>VLOOKUP(H118,'Scoring data'!$E$2:$F$65,2,FALSE)</f>
        <v>10</v>
      </c>
      <c r="J118" s="84" t="s">
        <v>6</v>
      </c>
      <c r="K118" s="85">
        <f>VLOOKUP(J118,'Scoring data'!$G$2:$H$6,2,FALSE)</f>
        <v>0</v>
      </c>
      <c r="L118" s="86" t="s">
        <v>158</v>
      </c>
      <c r="M118" s="87">
        <f>VLOOKUP(L118,'Scoring data'!$O$2:$P$4,2,FALSE)</f>
        <v>0</v>
      </c>
      <c r="N118" s="88" t="s">
        <v>8</v>
      </c>
      <c r="O118" s="89">
        <f>VLOOKUP(N118,'Scoring data'!$M$2:$N$5,2,FALSE)</f>
        <v>10</v>
      </c>
      <c r="P118" s="90" t="s">
        <v>6</v>
      </c>
      <c r="Q118" s="89">
        <f>VLOOKUP(P118,'Scoring data'!$Q$1:$R$4,2,FALSE)</f>
        <v>0</v>
      </c>
      <c r="R118" s="86" t="s">
        <v>6</v>
      </c>
      <c r="S118" s="86" t="s">
        <v>6</v>
      </c>
      <c r="T118" s="91">
        <f t="shared" si="3"/>
        <v>40</v>
      </c>
      <c r="U118" s="102" t="s">
        <v>163</v>
      </c>
      <c r="V118" s="79" t="s">
        <v>735</v>
      </c>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c r="AX118" s="14"/>
      <c r="AY118" s="14"/>
      <c r="AZ118" s="14"/>
      <c r="BA118" s="14"/>
      <c r="BB118" s="14"/>
      <c r="BC118" s="14"/>
      <c r="BD118" s="14"/>
      <c r="BE118" s="14"/>
      <c r="BF118" s="14"/>
      <c r="BG118" s="14"/>
      <c r="BH118" s="14"/>
      <c r="BI118" s="14"/>
      <c r="BJ118" s="14"/>
      <c r="BK118" s="14"/>
      <c r="BL118" s="14"/>
      <c r="BM118" s="14"/>
      <c r="BN118" s="14"/>
      <c r="BO118" s="14"/>
      <c r="BP118" s="14"/>
      <c r="BQ118" s="14"/>
      <c r="BR118" s="14"/>
      <c r="BS118" s="14"/>
      <c r="BT118" s="14"/>
      <c r="BU118" s="14"/>
      <c r="BV118" s="14"/>
      <c r="BW118" s="14"/>
      <c r="BX118" s="14"/>
    </row>
    <row r="119" spans="1:76" x14ac:dyDescent="0.3">
      <c r="A119" s="97" t="s">
        <v>70</v>
      </c>
      <c r="B119" s="46" t="s">
        <v>529</v>
      </c>
      <c r="C119" s="18" t="s">
        <v>537</v>
      </c>
      <c r="D119" s="80" t="s">
        <v>49</v>
      </c>
      <c r="E119" s="17">
        <f>VLOOKUP(D119,'Scoring data'!$A$2:$D$7,2,FALSE)</f>
        <v>20</v>
      </c>
      <c r="F119" s="95">
        <v>0.43</v>
      </c>
      <c r="G119" s="82">
        <f>VLOOKUP(F119,'Scoring data'!$C$2:$D$102,2,FALSE)</f>
        <v>4</v>
      </c>
      <c r="H119" s="96">
        <v>2020</v>
      </c>
      <c r="I119" s="83">
        <f>VLOOKUP(H119,'Scoring data'!$E$2:$F$65,2,FALSE)</f>
        <v>10</v>
      </c>
      <c r="J119" s="84" t="s">
        <v>13</v>
      </c>
      <c r="K119" s="85">
        <f>VLOOKUP(J119,'Scoring data'!$G$2:$H$6,2,FALSE)</f>
        <v>5</v>
      </c>
      <c r="L119" s="86" t="s">
        <v>158</v>
      </c>
      <c r="M119" s="87">
        <f>VLOOKUP(L119,'Scoring data'!$O$2:$P$4,2,FALSE)</f>
        <v>0</v>
      </c>
      <c r="N119" s="84" t="s">
        <v>6</v>
      </c>
      <c r="O119" s="89">
        <f>VLOOKUP(N119,'Scoring data'!$M$2:$N$5,2,FALSE)</f>
        <v>0</v>
      </c>
      <c r="P119" s="90" t="s">
        <v>6</v>
      </c>
      <c r="Q119" s="89">
        <f>VLOOKUP(P119,'Scoring data'!$Q$1:$R$4,2,FALSE)</f>
        <v>0</v>
      </c>
      <c r="R119" s="86" t="s">
        <v>6</v>
      </c>
      <c r="S119" s="86" t="s">
        <v>6</v>
      </c>
      <c r="T119" s="91">
        <f t="shared" si="3"/>
        <v>39</v>
      </c>
      <c r="U119" s="102" t="s">
        <v>163</v>
      </c>
      <c r="V119" s="79" t="s">
        <v>691</v>
      </c>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14"/>
      <c r="BD119" s="14"/>
      <c r="BE119" s="14"/>
      <c r="BF119" s="14"/>
      <c r="BG119" s="14"/>
      <c r="BH119" s="14"/>
      <c r="BI119" s="14"/>
      <c r="BJ119" s="14"/>
      <c r="BK119" s="14"/>
      <c r="BL119" s="14"/>
      <c r="BM119" s="14"/>
      <c r="BN119" s="14"/>
      <c r="BO119" s="14"/>
      <c r="BP119" s="14"/>
      <c r="BQ119" s="14"/>
      <c r="BR119" s="14"/>
      <c r="BS119" s="14"/>
      <c r="BT119" s="14"/>
      <c r="BU119" s="14"/>
      <c r="BV119" s="14"/>
      <c r="BW119" s="14"/>
      <c r="BX119" s="14"/>
    </row>
    <row r="120" spans="1:76" ht="28.8" x14ac:dyDescent="0.3">
      <c r="A120" s="97" t="s">
        <v>71</v>
      </c>
      <c r="B120" s="46" t="s">
        <v>529</v>
      </c>
      <c r="C120" s="46" t="s">
        <v>531</v>
      </c>
      <c r="D120" s="80" t="s">
        <v>49</v>
      </c>
      <c r="E120" s="17">
        <f>VLOOKUP(D120,'Scoring data'!$A$2:$D$7,2,FALSE)</f>
        <v>20</v>
      </c>
      <c r="F120" s="95">
        <v>0.43</v>
      </c>
      <c r="G120" s="82">
        <f>VLOOKUP(F120,'Scoring data'!$C$2:$D$102,2,FALSE)</f>
        <v>4</v>
      </c>
      <c r="H120" s="96">
        <v>2020</v>
      </c>
      <c r="I120" s="83">
        <f>VLOOKUP(H120,'Scoring data'!$E$2:$F$65,2,FALSE)</f>
        <v>10</v>
      </c>
      <c r="J120" s="84" t="s">
        <v>6</v>
      </c>
      <c r="K120" s="85">
        <f>VLOOKUP(J120,'Scoring data'!$G$2:$H$6,2,FALSE)</f>
        <v>0</v>
      </c>
      <c r="L120" s="86" t="s">
        <v>158</v>
      </c>
      <c r="M120" s="87">
        <f>VLOOKUP(L120,'Scoring data'!$O$2:$P$4,2,FALSE)</f>
        <v>0</v>
      </c>
      <c r="N120" s="88" t="s">
        <v>18</v>
      </c>
      <c r="O120" s="89">
        <f>VLOOKUP(N120,'Scoring data'!$M$2:$N$5,2,FALSE)</f>
        <v>5</v>
      </c>
      <c r="P120" s="90" t="s">
        <v>6</v>
      </c>
      <c r="Q120" s="89">
        <f>VLOOKUP(P120,'Scoring data'!$Q$1:$R$4,2,FALSE)</f>
        <v>0</v>
      </c>
      <c r="R120" s="86" t="s">
        <v>6</v>
      </c>
      <c r="S120" s="86" t="s">
        <v>6</v>
      </c>
      <c r="T120" s="91">
        <f t="shared" si="3"/>
        <v>39</v>
      </c>
      <c r="U120" s="102" t="s">
        <v>163</v>
      </c>
      <c r="V120" s="79" t="s">
        <v>736</v>
      </c>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c r="AY120" s="14"/>
      <c r="AZ120" s="14"/>
      <c r="BA120" s="14"/>
      <c r="BB120" s="14"/>
      <c r="BC120" s="14"/>
      <c r="BD120" s="14"/>
      <c r="BE120" s="14"/>
      <c r="BF120" s="14"/>
      <c r="BG120" s="14"/>
      <c r="BH120" s="14"/>
      <c r="BI120" s="14"/>
      <c r="BJ120" s="14"/>
      <c r="BK120" s="14"/>
      <c r="BL120" s="14"/>
      <c r="BM120" s="14"/>
      <c r="BN120" s="14"/>
      <c r="BO120" s="14"/>
      <c r="BP120" s="14"/>
      <c r="BQ120" s="14"/>
      <c r="BR120" s="14"/>
      <c r="BS120" s="14"/>
      <c r="BT120" s="14"/>
      <c r="BU120" s="14"/>
      <c r="BV120" s="14"/>
      <c r="BW120" s="14"/>
      <c r="BX120" s="14"/>
    </row>
    <row r="121" spans="1:76" ht="28.8" x14ac:dyDescent="0.3">
      <c r="A121" s="97" t="s">
        <v>64</v>
      </c>
      <c r="B121" s="46" t="s">
        <v>529</v>
      </c>
      <c r="C121" s="14" t="s">
        <v>6</v>
      </c>
      <c r="D121" s="80" t="s">
        <v>49</v>
      </c>
      <c r="E121" s="17">
        <f>VLOOKUP(D121,'Scoring data'!$A$2:$D$7,2,FALSE)</f>
        <v>20</v>
      </c>
      <c r="F121" s="95">
        <v>0.35</v>
      </c>
      <c r="G121" s="82">
        <f>VLOOKUP(F121,'Scoring data'!$C$2:$D$102,2,FALSE)</f>
        <v>2</v>
      </c>
      <c r="H121" s="96">
        <v>2020</v>
      </c>
      <c r="I121" s="83">
        <f>VLOOKUP(H121,'Scoring data'!$E$2:$F$65,2,FALSE)</f>
        <v>10</v>
      </c>
      <c r="J121" s="84" t="s">
        <v>13</v>
      </c>
      <c r="K121" s="85">
        <f>VLOOKUP(J121,'Scoring data'!$G$2:$H$6,2,FALSE)</f>
        <v>5</v>
      </c>
      <c r="L121" s="86" t="s">
        <v>158</v>
      </c>
      <c r="M121" s="87">
        <f>VLOOKUP(L121,'Scoring data'!$O$2:$P$4,2,FALSE)</f>
        <v>0</v>
      </c>
      <c r="N121" s="84" t="s">
        <v>6</v>
      </c>
      <c r="O121" s="89">
        <f>VLOOKUP(N121,'Scoring data'!$M$2:$N$5,2,FALSE)</f>
        <v>0</v>
      </c>
      <c r="P121" s="90" t="s">
        <v>6</v>
      </c>
      <c r="Q121" s="89">
        <f>VLOOKUP(P121,'Scoring data'!$Q$1:$R$4,2,FALSE)</f>
        <v>0</v>
      </c>
      <c r="R121" s="86" t="s">
        <v>6</v>
      </c>
      <c r="S121" s="86" t="s">
        <v>6</v>
      </c>
      <c r="T121" s="91">
        <f t="shared" si="3"/>
        <v>37</v>
      </c>
      <c r="U121" s="102" t="s">
        <v>163</v>
      </c>
      <c r="V121" s="79" t="s">
        <v>737</v>
      </c>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c r="BG121" s="14"/>
      <c r="BH121" s="14"/>
      <c r="BI121" s="14"/>
      <c r="BJ121" s="14"/>
      <c r="BK121" s="14"/>
      <c r="BL121" s="14"/>
      <c r="BM121" s="14"/>
      <c r="BN121" s="14"/>
      <c r="BO121" s="14"/>
      <c r="BP121" s="14"/>
      <c r="BQ121" s="14"/>
      <c r="BR121" s="14"/>
      <c r="BS121" s="14"/>
      <c r="BT121" s="14"/>
      <c r="BU121" s="14"/>
      <c r="BV121" s="14"/>
      <c r="BW121" s="14"/>
      <c r="BX121" s="14"/>
    </row>
    <row r="122" spans="1:76" ht="28.8" x14ac:dyDescent="0.3">
      <c r="A122" s="97" t="s">
        <v>77</v>
      </c>
      <c r="B122" s="46" t="s">
        <v>529</v>
      </c>
      <c r="C122" s="46" t="s">
        <v>531</v>
      </c>
      <c r="D122" s="80" t="s">
        <v>49</v>
      </c>
      <c r="E122" s="17">
        <f>VLOOKUP(D122,'Scoring data'!$A$2:$D$7,2,FALSE)</f>
        <v>20</v>
      </c>
      <c r="F122" s="95">
        <v>0.5</v>
      </c>
      <c r="G122" s="82">
        <f>VLOOKUP(F122,'Scoring data'!$C$2:$D$102,2,FALSE)</f>
        <v>6</v>
      </c>
      <c r="H122" s="96">
        <v>2020</v>
      </c>
      <c r="I122" s="83">
        <f>VLOOKUP(H122,'Scoring data'!$E$2:$F$65,2,FALSE)</f>
        <v>10</v>
      </c>
      <c r="J122" s="84" t="s">
        <v>6</v>
      </c>
      <c r="K122" s="85">
        <f>VLOOKUP(J122,'Scoring data'!$G$2:$H$6,2,FALSE)</f>
        <v>0</v>
      </c>
      <c r="L122" s="86" t="s">
        <v>158</v>
      </c>
      <c r="M122" s="87">
        <f>VLOOKUP(L122,'Scoring data'!$O$2:$P$4,2,FALSE)</f>
        <v>0</v>
      </c>
      <c r="N122" s="84" t="s">
        <v>6</v>
      </c>
      <c r="O122" s="89">
        <f>VLOOKUP(N122,'Scoring data'!$M$2:$N$5,2,FALSE)</f>
        <v>0</v>
      </c>
      <c r="P122" s="90" t="s">
        <v>6</v>
      </c>
      <c r="Q122" s="89">
        <f>VLOOKUP(P122,'Scoring data'!$Q$1:$R$4,2,FALSE)</f>
        <v>0</v>
      </c>
      <c r="R122" s="86" t="s">
        <v>6</v>
      </c>
      <c r="S122" s="86" t="s">
        <v>6</v>
      </c>
      <c r="T122" s="91">
        <f t="shared" si="3"/>
        <v>36</v>
      </c>
      <c r="U122" s="102" t="s">
        <v>163</v>
      </c>
      <c r="V122" s="79" t="s">
        <v>738</v>
      </c>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c r="BC122" s="14"/>
      <c r="BD122" s="14"/>
      <c r="BE122" s="14"/>
      <c r="BF122" s="14"/>
      <c r="BG122" s="14"/>
      <c r="BH122" s="14"/>
      <c r="BI122" s="14"/>
      <c r="BJ122" s="14"/>
      <c r="BK122" s="14"/>
      <c r="BL122" s="14"/>
      <c r="BM122" s="14"/>
      <c r="BN122" s="14"/>
      <c r="BO122" s="14"/>
      <c r="BP122" s="14"/>
      <c r="BQ122" s="14"/>
      <c r="BR122" s="14"/>
      <c r="BS122" s="14"/>
      <c r="BT122" s="14"/>
      <c r="BU122" s="14"/>
      <c r="BV122" s="14"/>
      <c r="BW122" s="14"/>
      <c r="BX122" s="14"/>
    </row>
    <row r="123" spans="1:76" ht="28.8" x14ac:dyDescent="0.3">
      <c r="A123" s="79" t="s">
        <v>614</v>
      </c>
      <c r="B123" s="46" t="s">
        <v>529</v>
      </c>
      <c r="C123" s="14" t="s">
        <v>539</v>
      </c>
      <c r="D123" s="80" t="s">
        <v>49</v>
      </c>
      <c r="E123" s="17">
        <f>VLOOKUP(D123,'Scoring data'!$A$2:$D$7,2,FALSE)</f>
        <v>20</v>
      </c>
      <c r="F123" s="95">
        <v>0.55000000000000004</v>
      </c>
      <c r="G123" s="82">
        <f>VLOOKUP(F123,'Scoring data'!$C$2:$D$102,2,FALSE)</f>
        <v>6</v>
      </c>
      <c r="H123" s="96">
        <v>2030</v>
      </c>
      <c r="I123" s="83">
        <f>VLOOKUP(H123,'Scoring data'!$E$2:$F$65,2,FALSE)</f>
        <v>10</v>
      </c>
      <c r="J123" s="84" t="s">
        <v>6</v>
      </c>
      <c r="K123" s="85">
        <f>VLOOKUP(J123,'Scoring data'!$G$2:$H$6,2,FALSE)</f>
        <v>0</v>
      </c>
      <c r="L123" s="86" t="s">
        <v>158</v>
      </c>
      <c r="M123" s="87">
        <f>VLOOKUP(L123,'Scoring data'!$O$2:$P$4,2,FALSE)</f>
        <v>0</v>
      </c>
      <c r="N123" s="84" t="s">
        <v>6</v>
      </c>
      <c r="O123" s="89">
        <f>VLOOKUP(N123,'Scoring data'!$M$2:$N$5,2,FALSE)</f>
        <v>0</v>
      </c>
      <c r="P123" s="90" t="s">
        <v>6</v>
      </c>
      <c r="Q123" s="89">
        <f>VLOOKUP(P123,'Scoring data'!$Q$1:$R$4,2,FALSE)</f>
        <v>0</v>
      </c>
      <c r="R123" s="86" t="s">
        <v>6</v>
      </c>
      <c r="S123" s="86" t="s">
        <v>6</v>
      </c>
      <c r="T123" s="91">
        <f t="shared" si="3"/>
        <v>36</v>
      </c>
      <c r="U123" s="102" t="s">
        <v>163</v>
      </c>
      <c r="V123" s="79" t="s">
        <v>739</v>
      </c>
      <c r="W123" s="14"/>
      <c r="X123" s="14"/>
      <c r="Y123" s="14"/>
      <c r="Z123" s="14"/>
      <c r="AA123" s="14"/>
      <c r="AB123" s="14"/>
      <c r="AC123" s="14"/>
      <c r="AD123" s="14"/>
      <c r="AE123" s="14"/>
      <c r="AF123" s="14"/>
      <c r="AG123" s="14"/>
      <c r="AH123" s="14"/>
      <c r="AI123" s="14"/>
      <c r="AJ123" s="14"/>
      <c r="AK123" s="14"/>
      <c r="AL123" s="14"/>
      <c r="AM123" s="14"/>
      <c r="AN123" s="14"/>
      <c r="AO123" s="14"/>
      <c r="AP123" s="14"/>
      <c r="AQ123" s="14"/>
      <c r="AR123" s="14"/>
      <c r="AS123" s="14"/>
      <c r="AT123" s="14"/>
      <c r="AU123" s="14"/>
      <c r="AV123" s="14"/>
      <c r="AW123" s="14"/>
      <c r="AX123" s="14"/>
      <c r="AY123" s="14"/>
      <c r="AZ123" s="14"/>
      <c r="BA123" s="14"/>
      <c r="BB123" s="14"/>
      <c r="BC123" s="14"/>
      <c r="BD123" s="14"/>
      <c r="BE123" s="14"/>
      <c r="BF123" s="14"/>
      <c r="BG123" s="14"/>
      <c r="BH123" s="14"/>
      <c r="BI123" s="14"/>
      <c r="BJ123" s="14"/>
      <c r="BK123" s="14"/>
      <c r="BL123" s="14"/>
      <c r="BM123" s="14"/>
      <c r="BN123" s="14"/>
      <c r="BO123" s="14"/>
      <c r="BP123" s="14"/>
      <c r="BQ123" s="14"/>
      <c r="BR123" s="14"/>
      <c r="BS123" s="14"/>
      <c r="BT123" s="14"/>
      <c r="BU123" s="14"/>
      <c r="BV123" s="14"/>
      <c r="BW123" s="14"/>
      <c r="BX123" s="14"/>
    </row>
    <row r="124" spans="1:76" ht="28.8" x14ac:dyDescent="0.3">
      <c r="A124" s="97" t="s">
        <v>59</v>
      </c>
      <c r="B124" s="46" t="s">
        <v>545</v>
      </c>
      <c r="C124" s="46" t="s">
        <v>533</v>
      </c>
      <c r="D124" s="80" t="s">
        <v>49</v>
      </c>
      <c r="E124" s="17">
        <f>VLOOKUP(D124,'Scoring data'!$A$2:$D$7,2,FALSE)</f>
        <v>20</v>
      </c>
      <c r="F124" s="95">
        <v>0.1</v>
      </c>
      <c r="G124" s="82">
        <f>VLOOKUP(F124,'Scoring data'!$C$2:$D$102,2,FALSE)</f>
        <v>0</v>
      </c>
      <c r="H124" s="96" t="s">
        <v>133</v>
      </c>
      <c r="I124" s="83">
        <f>VLOOKUP(H124,'Scoring data'!$E$2:$F$65,2,FALSE)</f>
        <v>10</v>
      </c>
      <c r="J124" s="84" t="s">
        <v>13</v>
      </c>
      <c r="K124" s="85">
        <f>VLOOKUP(J124,'Scoring data'!$G$2:$H$6,2,FALSE)</f>
        <v>5</v>
      </c>
      <c r="L124" s="86" t="s">
        <v>158</v>
      </c>
      <c r="M124" s="87">
        <f>VLOOKUP(L124,'Scoring data'!$O$2:$P$4,2,FALSE)</f>
        <v>0</v>
      </c>
      <c r="N124" s="94" t="s">
        <v>6</v>
      </c>
      <c r="O124" s="89">
        <f>VLOOKUP(N124,'Scoring data'!$M$2:$N$5,2,FALSE)</f>
        <v>0</v>
      </c>
      <c r="P124" s="90" t="s">
        <v>158</v>
      </c>
      <c r="Q124" s="89">
        <f>VLOOKUP(P124,'Scoring data'!$Q$1:$R$4,2,FALSE)</f>
        <v>0</v>
      </c>
      <c r="R124" s="86" t="s">
        <v>6</v>
      </c>
      <c r="S124" s="86" t="s">
        <v>6</v>
      </c>
      <c r="T124" s="91">
        <f t="shared" si="3"/>
        <v>35</v>
      </c>
      <c r="U124" s="102" t="s">
        <v>163</v>
      </c>
      <c r="V124" s="79" t="s">
        <v>740</v>
      </c>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c r="BF124" s="14"/>
      <c r="BG124" s="14"/>
      <c r="BH124" s="14"/>
      <c r="BI124" s="14"/>
      <c r="BJ124" s="14"/>
      <c r="BK124" s="14"/>
      <c r="BL124" s="14"/>
      <c r="BM124" s="14"/>
      <c r="BN124" s="14"/>
      <c r="BO124" s="14"/>
      <c r="BP124" s="14"/>
      <c r="BQ124" s="14"/>
      <c r="BR124" s="14"/>
      <c r="BS124" s="14"/>
      <c r="BT124" s="14"/>
      <c r="BU124" s="14"/>
      <c r="BV124" s="14"/>
      <c r="BW124" s="14"/>
      <c r="BX124" s="14"/>
    </row>
    <row r="125" spans="1:76" x14ac:dyDescent="0.3">
      <c r="A125" s="79" t="s">
        <v>618</v>
      </c>
      <c r="B125" s="46" t="s">
        <v>529</v>
      </c>
      <c r="C125" s="46" t="s">
        <v>535</v>
      </c>
      <c r="D125" s="80" t="s">
        <v>49</v>
      </c>
      <c r="E125" s="17">
        <f>VLOOKUP(D125,'Scoring data'!$A$2:$D$7,2,FALSE)</f>
        <v>20</v>
      </c>
      <c r="F125" s="95" t="s">
        <v>6</v>
      </c>
      <c r="G125" s="82">
        <f>VLOOKUP(F125,'Scoring data'!$C$2:$D$102,2,FALSE)</f>
        <v>0</v>
      </c>
      <c r="H125" s="96" t="s">
        <v>6</v>
      </c>
      <c r="I125" s="83">
        <f>VLOOKUP(H125,'Scoring data'!$E$2:$F$65,2,FALSE)</f>
        <v>0</v>
      </c>
      <c r="J125" s="84" t="s">
        <v>13</v>
      </c>
      <c r="K125" s="85">
        <f>VLOOKUP(J125,'Scoring data'!$G$2:$H$6,2,FALSE)</f>
        <v>5</v>
      </c>
      <c r="L125" s="86" t="s">
        <v>158</v>
      </c>
      <c r="M125" s="87">
        <f>VLOOKUP(L125,'Scoring data'!$O$2:$P$4,2,FALSE)</f>
        <v>0</v>
      </c>
      <c r="N125" s="88" t="s">
        <v>8</v>
      </c>
      <c r="O125" s="89">
        <f>VLOOKUP(N125,'Scoring data'!$M$2:$N$5,2,FALSE)</f>
        <v>10</v>
      </c>
      <c r="P125" s="90" t="s">
        <v>6</v>
      </c>
      <c r="Q125" s="89">
        <f>VLOOKUP(P125,'Scoring data'!$Q$1:$R$4,2,FALSE)</f>
        <v>0</v>
      </c>
      <c r="R125" s="86" t="s">
        <v>6</v>
      </c>
      <c r="S125" s="86" t="s">
        <v>6</v>
      </c>
      <c r="T125" s="91">
        <f t="shared" si="3"/>
        <v>35</v>
      </c>
      <c r="U125" s="102" t="s">
        <v>163</v>
      </c>
      <c r="V125" s="79" t="s">
        <v>741</v>
      </c>
      <c r="W125" s="14"/>
      <c r="X125" s="14"/>
      <c r="Y125" s="14"/>
      <c r="Z125" s="14"/>
      <c r="AA125" s="14"/>
      <c r="AB125" s="14"/>
      <c r="AC125" s="14"/>
      <c r="AD125" s="14"/>
      <c r="AE125" s="14"/>
      <c r="AF125" s="14"/>
      <c r="AG125" s="14"/>
      <c r="AH125" s="14"/>
      <c r="AI125" s="14"/>
      <c r="AJ125" s="14"/>
      <c r="AK125" s="14"/>
      <c r="AL125" s="14"/>
      <c r="AM125" s="14"/>
      <c r="AN125" s="14"/>
      <c r="AO125" s="14"/>
      <c r="AP125" s="14"/>
      <c r="AQ125" s="14"/>
      <c r="AR125" s="14"/>
      <c r="AS125" s="14"/>
      <c r="AT125" s="14"/>
      <c r="AU125" s="14"/>
      <c r="AV125" s="14"/>
      <c r="AW125" s="14"/>
      <c r="AX125" s="14"/>
      <c r="AY125" s="14"/>
      <c r="AZ125" s="14"/>
      <c r="BA125" s="14"/>
      <c r="BB125" s="14"/>
      <c r="BC125" s="14"/>
      <c r="BD125" s="14"/>
      <c r="BE125" s="14"/>
      <c r="BF125" s="14"/>
      <c r="BG125" s="14"/>
      <c r="BH125" s="14"/>
      <c r="BI125" s="14"/>
      <c r="BJ125" s="14"/>
      <c r="BK125" s="14"/>
      <c r="BL125" s="14"/>
      <c r="BM125" s="14"/>
      <c r="BN125" s="14"/>
      <c r="BO125" s="14"/>
      <c r="BP125" s="14"/>
      <c r="BQ125" s="14"/>
      <c r="BR125" s="14"/>
      <c r="BS125" s="14"/>
      <c r="BT125" s="14"/>
      <c r="BU125" s="14"/>
      <c r="BV125" s="14"/>
      <c r="BW125" s="14"/>
      <c r="BX125" s="14"/>
    </row>
    <row r="126" spans="1:76" x14ac:dyDescent="0.3">
      <c r="A126" s="79" t="s">
        <v>624</v>
      </c>
      <c r="B126" s="46" t="s">
        <v>529</v>
      </c>
      <c r="C126" s="46" t="s">
        <v>535</v>
      </c>
      <c r="D126" s="80" t="s">
        <v>49</v>
      </c>
      <c r="E126" s="17">
        <f>VLOOKUP(D126,'Scoring data'!$A$2:$D$7,2,FALSE)</f>
        <v>20</v>
      </c>
      <c r="F126" s="95">
        <v>0.8</v>
      </c>
      <c r="G126" s="82">
        <f>VLOOKUP(F126,'Scoring data'!$C$2:$D$102,2,FALSE)</f>
        <v>12</v>
      </c>
      <c r="H126" s="96">
        <v>2050</v>
      </c>
      <c r="I126" s="83">
        <f>VLOOKUP(H126,'Scoring data'!$E$2:$F$65,2,FALSE)</f>
        <v>2</v>
      </c>
      <c r="J126" s="84" t="s">
        <v>6</v>
      </c>
      <c r="K126" s="85">
        <f>VLOOKUP(J126,'Scoring data'!$G$2:$H$6,2,FALSE)</f>
        <v>0</v>
      </c>
      <c r="L126" s="86" t="s">
        <v>158</v>
      </c>
      <c r="M126" s="87">
        <f>VLOOKUP(L126,'Scoring data'!$O$2:$P$4,2,FALSE)</f>
        <v>0</v>
      </c>
      <c r="N126" s="84" t="s">
        <v>6</v>
      </c>
      <c r="O126" s="89">
        <f>VLOOKUP(N126,'Scoring data'!$M$2:$N$5,2,FALSE)</f>
        <v>0</v>
      </c>
      <c r="P126" s="90" t="s">
        <v>6</v>
      </c>
      <c r="Q126" s="89">
        <f>VLOOKUP(P126,'Scoring data'!$Q$1:$R$4,2,FALSE)</f>
        <v>0</v>
      </c>
      <c r="R126" s="86" t="s">
        <v>6</v>
      </c>
      <c r="S126" s="86" t="s">
        <v>6</v>
      </c>
      <c r="T126" s="91">
        <f t="shared" si="3"/>
        <v>34</v>
      </c>
      <c r="U126" s="102" t="s">
        <v>163</v>
      </c>
      <c r="V126" s="79" t="s">
        <v>742</v>
      </c>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c r="BM126" s="14"/>
      <c r="BN126" s="14"/>
      <c r="BO126" s="14"/>
      <c r="BP126" s="14"/>
      <c r="BQ126" s="14"/>
      <c r="BR126" s="14"/>
      <c r="BS126" s="14"/>
      <c r="BT126" s="14"/>
      <c r="BU126" s="14"/>
      <c r="BV126" s="14"/>
      <c r="BW126" s="14"/>
      <c r="BX126" s="14"/>
    </row>
    <row r="127" spans="1:76" x14ac:dyDescent="0.3">
      <c r="A127" s="79" t="s">
        <v>625</v>
      </c>
      <c r="B127" s="46" t="s">
        <v>529</v>
      </c>
      <c r="C127" s="14" t="s">
        <v>6</v>
      </c>
      <c r="D127" s="80" t="s">
        <v>49</v>
      </c>
      <c r="E127" s="17">
        <f>VLOOKUP(D127,'Scoring data'!$A$2:$D$7,2,FALSE)</f>
        <v>20</v>
      </c>
      <c r="F127" s="95">
        <v>0.8</v>
      </c>
      <c r="G127" s="82">
        <f>VLOOKUP(F127,'Scoring data'!$C$2:$D$102,2,FALSE)</f>
        <v>12</v>
      </c>
      <c r="H127" s="96">
        <v>2050</v>
      </c>
      <c r="I127" s="83">
        <f>VLOOKUP(H127,'Scoring data'!$E$2:$F$65,2,FALSE)</f>
        <v>2</v>
      </c>
      <c r="J127" s="84" t="s">
        <v>6</v>
      </c>
      <c r="K127" s="85">
        <f>VLOOKUP(J127,'Scoring data'!$G$2:$H$6,2,FALSE)</f>
        <v>0</v>
      </c>
      <c r="L127" s="86" t="s">
        <v>158</v>
      </c>
      <c r="M127" s="87">
        <f>VLOOKUP(L127,'Scoring data'!$O$2:$P$4,2,FALSE)</f>
        <v>0</v>
      </c>
      <c r="N127" s="84" t="s">
        <v>6</v>
      </c>
      <c r="O127" s="89">
        <f>VLOOKUP(N127,'Scoring data'!$M$2:$N$5,2,FALSE)</f>
        <v>0</v>
      </c>
      <c r="P127" s="90" t="s">
        <v>6</v>
      </c>
      <c r="Q127" s="89">
        <f>VLOOKUP(P127,'Scoring data'!$Q$1:$R$4,2,FALSE)</f>
        <v>0</v>
      </c>
      <c r="R127" s="86" t="s">
        <v>6</v>
      </c>
      <c r="S127" s="86" t="s">
        <v>6</v>
      </c>
      <c r="T127" s="91">
        <f t="shared" si="3"/>
        <v>34</v>
      </c>
      <c r="U127" s="102" t="s">
        <v>163</v>
      </c>
      <c r="V127" s="79" t="s">
        <v>743</v>
      </c>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4"/>
      <c r="AY127" s="14"/>
      <c r="AZ127" s="14"/>
      <c r="BA127" s="14"/>
      <c r="BB127" s="14"/>
      <c r="BC127" s="14"/>
      <c r="BD127" s="14"/>
      <c r="BE127" s="14"/>
      <c r="BF127" s="14"/>
      <c r="BG127" s="14"/>
      <c r="BH127" s="14"/>
      <c r="BI127" s="14"/>
      <c r="BJ127" s="14"/>
      <c r="BK127" s="14"/>
      <c r="BL127" s="14"/>
      <c r="BM127" s="14"/>
      <c r="BN127" s="14"/>
      <c r="BO127" s="14"/>
      <c r="BP127" s="14"/>
      <c r="BQ127" s="14"/>
      <c r="BR127" s="14"/>
      <c r="BS127" s="14"/>
      <c r="BT127" s="14"/>
      <c r="BU127" s="14"/>
      <c r="BV127" s="14"/>
      <c r="BW127" s="14"/>
      <c r="BX127" s="14"/>
    </row>
    <row r="128" spans="1:76" ht="28.8" x14ac:dyDescent="0.3">
      <c r="A128" s="97" t="s">
        <v>78</v>
      </c>
      <c r="B128" s="46" t="s">
        <v>529</v>
      </c>
      <c r="C128" s="46" t="s">
        <v>532</v>
      </c>
      <c r="D128" s="80" t="s">
        <v>49</v>
      </c>
      <c r="E128" s="17">
        <f>VLOOKUP(D128,'Scoring data'!$A$2:$D$7,2,FALSE)</f>
        <v>20</v>
      </c>
      <c r="F128" s="95">
        <v>0.48</v>
      </c>
      <c r="G128" s="82">
        <f>VLOOKUP(F128,'Scoring data'!$C$2:$D$102,2,FALSE)</f>
        <v>4</v>
      </c>
      <c r="H128" s="96">
        <v>2020</v>
      </c>
      <c r="I128" s="83">
        <f>VLOOKUP(H128,'Scoring data'!$E$2:$F$65,2,FALSE)</f>
        <v>10</v>
      </c>
      <c r="J128" s="84" t="s">
        <v>6</v>
      </c>
      <c r="K128" s="85">
        <f>VLOOKUP(J128,'Scoring data'!$G$2:$H$6,2,FALSE)</f>
        <v>0</v>
      </c>
      <c r="L128" s="86" t="s">
        <v>158</v>
      </c>
      <c r="M128" s="87">
        <f>VLOOKUP(L128,'Scoring data'!$O$2:$P$4,2,FALSE)</f>
        <v>0</v>
      </c>
      <c r="N128" s="84" t="s">
        <v>6</v>
      </c>
      <c r="O128" s="89">
        <f>VLOOKUP(N128,'Scoring data'!$M$2:$N$5,2,FALSE)</f>
        <v>0</v>
      </c>
      <c r="P128" s="90" t="s">
        <v>6</v>
      </c>
      <c r="Q128" s="89">
        <f>VLOOKUP(P128,'Scoring data'!$Q$1:$R$4,2,FALSE)</f>
        <v>0</v>
      </c>
      <c r="R128" s="86" t="s">
        <v>6</v>
      </c>
      <c r="S128" s="86" t="s">
        <v>6</v>
      </c>
      <c r="T128" s="91">
        <f t="shared" si="3"/>
        <v>34</v>
      </c>
      <c r="U128" s="102" t="s">
        <v>163</v>
      </c>
      <c r="V128" s="79" t="s">
        <v>744</v>
      </c>
      <c r="W128" s="14"/>
      <c r="X128" s="14"/>
      <c r="Y128" s="14"/>
      <c r="Z128" s="14"/>
      <c r="AA128" s="14"/>
      <c r="AB128" s="14"/>
      <c r="AC128" s="14"/>
      <c r="AD128" s="14"/>
      <c r="AE128" s="14"/>
      <c r="AF128" s="14"/>
      <c r="AG128" s="14"/>
      <c r="AH128" s="14"/>
      <c r="AI128" s="14"/>
      <c r="AJ128" s="14"/>
      <c r="AK128" s="14"/>
      <c r="AL128" s="14"/>
      <c r="AM128" s="14"/>
      <c r="AN128" s="14"/>
      <c r="AO128" s="14"/>
      <c r="AP128" s="14"/>
      <c r="AQ128" s="14"/>
      <c r="AR128" s="14"/>
      <c r="AS128" s="14"/>
      <c r="AT128" s="14"/>
      <c r="AU128" s="14"/>
      <c r="AV128" s="14"/>
      <c r="AW128" s="14"/>
      <c r="AX128" s="14"/>
      <c r="AY128" s="14"/>
      <c r="AZ128" s="14"/>
      <c r="BA128" s="14"/>
      <c r="BB128" s="14"/>
      <c r="BC128" s="14"/>
      <c r="BD128" s="14"/>
      <c r="BE128" s="14"/>
      <c r="BF128" s="14"/>
      <c r="BG128" s="14"/>
      <c r="BH128" s="14"/>
      <c r="BI128" s="14"/>
      <c r="BJ128" s="14"/>
      <c r="BK128" s="14"/>
      <c r="BL128" s="14"/>
      <c r="BM128" s="14"/>
      <c r="BN128" s="14"/>
      <c r="BO128" s="14"/>
      <c r="BP128" s="14"/>
      <c r="BQ128" s="14"/>
      <c r="BR128" s="14"/>
      <c r="BS128" s="14"/>
      <c r="BT128" s="14"/>
      <c r="BU128" s="14"/>
      <c r="BV128" s="14"/>
      <c r="BW128" s="14"/>
      <c r="BX128" s="14"/>
    </row>
    <row r="129" spans="1:76" x14ac:dyDescent="0.3">
      <c r="A129" s="97" t="s">
        <v>76</v>
      </c>
      <c r="B129" s="46" t="s">
        <v>529</v>
      </c>
      <c r="C129" s="14" t="s">
        <v>6</v>
      </c>
      <c r="D129" s="80" t="s">
        <v>49</v>
      </c>
      <c r="E129" s="17">
        <f>VLOOKUP(D129,'Scoring data'!$A$2:$D$7,2,FALSE)</f>
        <v>20</v>
      </c>
      <c r="F129" s="95">
        <v>0.23</v>
      </c>
      <c r="G129" s="82">
        <f>VLOOKUP(F129,'Scoring data'!$C$2:$D$102,2,FALSE)</f>
        <v>0</v>
      </c>
      <c r="H129" s="96">
        <v>2020</v>
      </c>
      <c r="I129" s="83">
        <f>VLOOKUP(H129,'Scoring data'!$E$2:$F$65,2,FALSE)</f>
        <v>10</v>
      </c>
      <c r="J129" s="84" t="s">
        <v>6</v>
      </c>
      <c r="K129" s="85">
        <f>VLOOKUP(J129,'Scoring data'!$G$2:$H$6,2,FALSE)</f>
        <v>0</v>
      </c>
      <c r="L129" s="86" t="s">
        <v>158</v>
      </c>
      <c r="M129" s="87">
        <f>VLOOKUP(L129,'Scoring data'!$O$2:$P$4,2,FALSE)</f>
        <v>0</v>
      </c>
      <c r="N129" s="84" t="s">
        <v>6</v>
      </c>
      <c r="O129" s="89">
        <f>VLOOKUP(N129,'Scoring data'!$M$2:$N$5,2,FALSE)</f>
        <v>0</v>
      </c>
      <c r="P129" s="90" t="s">
        <v>6</v>
      </c>
      <c r="Q129" s="89">
        <f>VLOOKUP(P129,'Scoring data'!$Q$1:$R$4,2,FALSE)</f>
        <v>0</v>
      </c>
      <c r="R129" s="86" t="s">
        <v>6</v>
      </c>
      <c r="S129" s="86" t="s">
        <v>6</v>
      </c>
      <c r="T129" s="91">
        <f t="shared" si="3"/>
        <v>30</v>
      </c>
      <c r="U129" s="102" t="s">
        <v>163</v>
      </c>
      <c r="V129" s="79" t="s">
        <v>745</v>
      </c>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c r="AX129" s="14"/>
      <c r="AY129" s="14"/>
      <c r="AZ129" s="14"/>
      <c r="BA129" s="14"/>
      <c r="BB129" s="14"/>
      <c r="BC129" s="14"/>
      <c r="BD129" s="14"/>
      <c r="BE129" s="14"/>
      <c r="BF129" s="14"/>
      <c r="BG129" s="14"/>
      <c r="BH129" s="14"/>
      <c r="BI129" s="14"/>
      <c r="BJ129" s="14"/>
      <c r="BK129" s="14"/>
      <c r="BL129" s="14"/>
      <c r="BM129" s="14"/>
      <c r="BN129" s="14"/>
      <c r="BO129" s="14"/>
      <c r="BP129" s="14"/>
      <c r="BQ129" s="14"/>
      <c r="BR129" s="14"/>
      <c r="BS129" s="14"/>
      <c r="BT129" s="14"/>
      <c r="BU129" s="14"/>
      <c r="BV129" s="14"/>
      <c r="BW129" s="14"/>
      <c r="BX129" s="14"/>
    </row>
    <row r="130" spans="1:76" x14ac:dyDescent="0.3">
      <c r="A130" s="97" t="s">
        <v>80</v>
      </c>
      <c r="B130" s="46" t="s">
        <v>529</v>
      </c>
      <c r="C130" s="18" t="s">
        <v>537</v>
      </c>
      <c r="D130" s="98" t="s">
        <v>6</v>
      </c>
      <c r="E130" s="17">
        <f>VLOOKUP(D130,'Scoring data'!$A$2:$D$7,2,FALSE)</f>
        <v>0</v>
      </c>
      <c r="F130" s="81" t="s">
        <v>6</v>
      </c>
      <c r="G130" s="82">
        <f>VLOOKUP(F130,'Scoring data'!$C$2:$D$102,2,FALSE)</f>
        <v>0</v>
      </c>
      <c r="H130" s="96" t="s">
        <v>6</v>
      </c>
      <c r="I130" s="83">
        <f>VLOOKUP(H130,'Scoring data'!$E$2:$F$65,2,FALSE)</f>
        <v>0</v>
      </c>
      <c r="J130" s="84" t="s">
        <v>6</v>
      </c>
      <c r="K130" s="85">
        <f>VLOOKUP(J130,'Scoring data'!$G$2:$H$6,2,FALSE)</f>
        <v>0</v>
      </c>
      <c r="L130" s="86" t="s">
        <v>158</v>
      </c>
      <c r="M130" s="87">
        <f>VLOOKUP(L130,'Scoring data'!$O$2:$P$4,2,FALSE)</f>
        <v>0</v>
      </c>
      <c r="N130" s="88" t="s">
        <v>18</v>
      </c>
      <c r="O130" s="89">
        <f>VLOOKUP(N130,'Scoring data'!$M$2:$N$5,2,FALSE)</f>
        <v>5</v>
      </c>
      <c r="P130" s="90" t="s">
        <v>6</v>
      </c>
      <c r="Q130" s="89">
        <f>VLOOKUP(P130,'Scoring data'!$Q$1:$R$4,2,FALSE)</f>
        <v>0</v>
      </c>
      <c r="R130" s="86" t="s">
        <v>6</v>
      </c>
      <c r="S130" s="86" t="s">
        <v>6</v>
      </c>
      <c r="T130" s="91">
        <f t="shared" si="3"/>
        <v>5</v>
      </c>
      <c r="U130" s="98" t="s">
        <v>164</v>
      </c>
      <c r="V130" s="79" t="s">
        <v>746</v>
      </c>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4"/>
      <c r="AS130" s="14"/>
      <c r="AT130" s="14"/>
      <c r="AU130" s="14"/>
      <c r="AV130" s="14"/>
      <c r="AW130" s="14"/>
      <c r="AX130" s="14"/>
      <c r="AY130" s="14"/>
      <c r="AZ130" s="14"/>
      <c r="BA130" s="14"/>
      <c r="BB130" s="14"/>
      <c r="BC130" s="14"/>
      <c r="BD130" s="14"/>
      <c r="BE130" s="14"/>
      <c r="BF130" s="14"/>
      <c r="BG130" s="14"/>
      <c r="BH130" s="14"/>
      <c r="BI130" s="14"/>
      <c r="BJ130" s="14"/>
      <c r="BK130" s="14"/>
      <c r="BL130" s="14"/>
      <c r="BM130" s="14"/>
      <c r="BN130" s="14"/>
      <c r="BO130" s="14"/>
      <c r="BP130" s="14"/>
      <c r="BQ130" s="14"/>
      <c r="BR130" s="14"/>
      <c r="BS130" s="14"/>
      <c r="BT130" s="14"/>
      <c r="BU130" s="14"/>
      <c r="BV130" s="14"/>
      <c r="BW130" s="14"/>
      <c r="BX130" s="14"/>
    </row>
    <row r="131" spans="1:76" ht="28.8" x14ac:dyDescent="0.3">
      <c r="A131" s="97" t="s">
        <v>81</v>
      </c>
      <c r="B131" s="46" t="s">
        <v>529</v>
      </c>
      <c r="C131" s="46" t="s">
        <v>531</v>
      </c>
      <c r="D131" s="98" t="s">
        <v>6</v>
      </c>
      <c r="E131" s="17">
        <f>VLOOKUP(D131,'Scoring data'!$A$2:$D$7,2,FALSE)</f>
        <v>0</v>
      </c>
      <c r="F131" s="81" t="s">
        <v>6</v>
      </c>
      <c r="G131" s="82">
        <f>VLOOKUP(F131,'Scoring data'!$C$2:$D$102,2,FALSE)</f>
        <v>0</v>
      </c>
      <c r="H131" s="96" t="s">
        <v>6</v>
      </c>
      <c r="I131" s="83">
        <f>VLOOKUP(H131,'Scoring data'!$E$2:$F$65,2,FALSE)</f>
        <v>0</v>
      </c>
      <c r="J131" s="84" t="s">
        <v>6</v>
      </c>
      <c r="K131" s="85">
        <f>VLOOKUP(J131,'Scoring data'!$G$2:$H$6,2,FALSE)</f>
        <v>0</v>
      </c>
      <c r="L131" s="86" t="s">
        <v>158</v>
      </c>
      <c r="M131" s="87">
        <f>VLOOKUP(L131,'Scoring data'!$O$2:$P$4,2,FALSE)</f>
        <v>0</v>
      </c>
      <c r="N131" s="84" t="s">
        <v>18</v>
      </c>
      <c r="O131" s="89">
        <f>VLOOKUP(N131,'Scoring data'!$M$2:$N$5,2,FALSE)</f>
        <v>5</v>
      </c>
      <c r="P131" s="90" t="s">
        <v>6</v>
      </c>
      <c r="Q131" s="89">
        <f>VLOOKUP(P131,'Scoring data'!$Q$1:$R$4,2,FALSE)</f>
        <v>0</v>
      </c>
      <c r="R131" s="86" t="s">
        <v>6</v>
      </c>
      <c r="S131" s="86" t="s">
        <v>6</v>
      </c>
      <c r="T131" s="91">
        <f t="shared" si="3"/>
        <v>5</v>
      </c>
      <c r="U131" s="98" t="s">
        <v>164</v>
      </c>
      <c r="V131" s="79" t="s">
        <v>747</v>
      </c>
      <c r="W131" s="14"/>
      <c r="X131" s="14"/>
      <c r="Y131" s="14"/>
      <c r="Z131" s="14"/>
      <c r="AA131" s="14"/>
      <c r="AB131" s="14"/>
      <c r="AC131" s="14"/>
      <c r="AD131" s="14"/>
      <c r="AE131" s="14"/>
      <c r="AF131" s="14"/>
      <c r="AG131" s="14"/>
      <c r="AH131" s="14"/>
      <c r="AI131" s="14"/>
      <c r="AJ131" s="14"/>
      <c r="AK131" s="14"/>
      <c r="AL131" s="14"/>
      <c r="AM131" s="14"/>
      <c r="AN131" s="14"/>
      <c r="AO131" s="14"/>
      <c r="AP131" s="14"/>
      <c r="AQ131" s="14"/>
      <c r="AR131" s="14"/>
      <c r="AS131" s="14"/>
      <c r="AT131" s="14"/>
      <c r="AU131" s="14"/>
      <c r="AV131" s="14"/>
      <c r="AW131" s="14"/>
      <c r="AX131" s="14"/>
      <c r="AY131" s="14"/>
      <c r="AZ131" s="14"/>
      <c r="BA131" s="14"/>
      <c r="BB131" s="14"/>
      <c r="BC131" s="14"/>
      <c r="BD131" s="14"/>
      <c r="BE131" s="14"/>
      <c r="BF131" s="14"/>
      <c r="BG131" s="14"/>
      <c r="BH131" s="14"/>
      <c r="BI131" s="14"/>
      <c r="BJ131" s="14"/>
      <c r="BK131" s="14"/>
      <c r="BL131" s="14"/>
      <c r="BM131" s="14"/>
      <c r="BN131" s="14"/>
      <c r="BO131" s="14"/>
      <c r="BP131" s="14"/>
      <c r="BQ131" s="14"/>
      <c r="BR131" s="14"/>
      <c r="BS131" s="14"/>
      <c r="BT131" s="14"/>
      <c r="BU131" s="14"/>
      <c r="BV131" s="14"/>
      <c r="BW131" s="14"/>
      <c r="BX131" s="14"/>
    </row>
    <row r="132" spans="1:76" x14ac:dyDescent="0.3">
      <c r="A132" s="101" t="s">
        <v>167</v>
      </c>
      <c r="B132" s="46" t="s">
        <v>544</v>
      </c>
      <c r="C132" s="14" t="s">
        <v>6</v>
      </c>
      <c r="D132" s="98" t="s">
        <v>6</v>
      </c>
      <c r="E132" s="17">
        <f>VLOOKUP(D132,'Scoring data'!$A$2:$D$7,2,FALSE)</f>
        <v>0</v>
      </c>
      <c r="F132" s="81" t="s">
        <v>6</v>
      </c>
      <c r="G132" s="82">
        <f>VLOOKUP(F132,'Scoring data'!$C$2:$D$102,2,FALSE)</f>
        <v>0</v>
      </c>
      <c r="H132" s="96" t="s">
        <v>6</v>
      </c>
      <c r="I132" s="83">
        <f>VLOOKUP(H132,'Scoring data'!$E$2:$F$65,2,FALSE)</f>
        <v>0</v>
      </c>
      <c r="J132" s="84" t="s">
        <v>6</v>
      </c>
      <c r="K132" s="85">
        <f>VLOOKUP(J132,'Scoring data'!$G$2:$H$6,2,FALSE)</f>
        <v>0</v>
      </c>
      <c r="L132" s="86" t="s">
        <v>158</v>
      </c>
      <c r="M132" s="87">
        <f>VLOOKUP(L132,'Scoring data'!$O$2:$P$4,2,FALSE)</f>
        <v>0</v>
      </c>
      <c r="N132" s="84" t="s">
        <v>6</v>
      </c>
      <c r="O132" s="89">
        <f>VLOOKUP(N132,'Scoring data'!$M$2:$N$5,2,FALSE)</f>
        <v>0</v>
      </c>
      <c r="P132" s="90" t="s">
        <v>6</v>
      </c>
      <c r="Q132" s="89">
        <f>VLOOKUP(P132,'Scoring data'!$Q$1:$R$4,2,FALSE)</f>
        <v>0</v>
      </c>
      <c r="R132" s="86" t="s">
        <v>6</v>
      </c>
      <c r="S132" s="86" t="s">
        <v>6</v>
      </c>
      <c r="T132" s="91">
        <f t="shared" si="3"/>
        <v>0</v>
      </c>
      <c r="U132" s="98" t="s">
        <v>164</v>
      </c>
      <c r="V132" s="101"/>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4"/>
      <c r="AS132" s="14"/>
      <c r="AT132" s="14"/>
      <c r="AU132" s="14"/>
      <c r="AV132" s="14"/>
      <c r="AW132" s="14"/>
      <c r="AX132" s="14"/>
      <c r="AY132" s="14"/>
      <c r="AZ132" s="14"/>
      <c r="BA132" s="14"/>
      <c r="BB132" s="14"/>
      <c r="BC132" s="14"/>
      <c r="BD132" s="14"/>
      <c r="BE132" s="14"/>
      <c r="BF132" s="14"/>
      <c r="BG132" s="14"/>
      <c r="BH132" s="14"/>
      <c r="BI132" s="14"/>
      <c r="BJ132" s="14"/>
      <c r="BK132" s="14"/>
      <c r="BL132" s="14"/>
      <c r="BM132" s="14"/>
      <c r="BN132" s="14"/>
      <c r="BO132" s="14"/>
      <c r="BP132" s="14"/>
      <c r="BQ132" s="14"/>
      <c r="BR132" s="14"/>
      <c r="BS132" s="14"/>
      <c r="BT132" s="14"/>
      <c r="BU132" s="14"/>
      <c r="BV132" s="14"/>
      <c r="BW132" s="14"/>
      <c r="BX132" s="14"/>
    </row>
    <row r="133" spans="1:76" ht="28.8" x14ac:dyDescent="0.3">
      <c r="A133" s="101" t="s">
        <v>168</v>
      </c>
      <c r="B133" s="46" t="s">
        <v>538</v>
      </c>
      <c r="C133" s="14" t="s">
        <v>6</v>
      </c>
      <c r="D133" s="98" t="s">
        <v>6</v>
      </c>
      <c r="E133" s="17">
        <f>VLOOKUP(D133,'Scoring data'!$A$2:$D$7,2,FALSE)</f>
        <v>0</v>
      </c>
      <c r="F133" s="81" t="s">
        <v>6</v>
      </c>
      <c r="G133" s="82">
        <f>VLOOKUP(F133,'Scoring data'!$C$2:$D$102,2,FALSE)</f>
        <v>0</v>
      </c>
      <c r="H133" s="96" t="s">
        <v>6</v>
      </c>
      <c r="I133" s="83">
        <f>VLOOKUP(H133,'Scoring data'!$E$2:$F$65,2,FALSE)</f>
        <v>0</v>
      </c>
      <c r="J133" s="84" t="s">
        <v>6</v>
      </c>
      <c r="K133" s="85">
        <f>VLOOKUP(J133,'Scoring data'!$G$2:$H$6,2,FALSE)</f>
        <v>0</v>
      </c>
      <c r="L133" s="86" t="s">
        <v>158</v>
      </c>
      <c r="M133" s="87">
        <f>VLOOKUP(L133,'Scoring data'!$O$2:$P$4,2,FALSE)</f>
        <v>0</v>
      </c>
      <c r="N133" s="84" t="s">
        <v>6</v>
      </c>
      <c r="O133" s="89">
        <f>VLOOKUP(N133,'Scoring data'!$M$2:$N$5,2,FALSE)</f>
        <v>0</v>
      </c>
      <c r="P133" s="90" t="s">
        <v>6</v>
      </c>
      <c r="Q133" s="89">
        <f>VLOOKUP(P133,'Scoring data'!$Q$1:$R$4,2,FALSE)</f>
        <v>0</v>
      </c>
      <c r="R133" s="86" t="s">
        <v>6</v>
      </c>
      <c r="S133" s="86" t="s">
        <v>6</v>
      </c>
      <c r="T133" s="91">
        <f t="shared" si="3"/>
        <v>0</v>
      </c>
      <c r="U133" s="98" t="s">
        <v>164</v>
      </c>
      <c r="V133" s="101"/>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c r="AU133" s="14"/>
      <c r="AV133" s="14"/>
      <c r="AW133" s="14"/>
      <c r="AX133" s="14"/>
      <c r="AY133" s="14"/>
      <c r="AZ133" s="14"/>
      <c r="BA133" s="14"/>
      <c r="BB133" s="14"/>
      <c r="BC133" s="14"/>
      <c r="BD133" s="14"/>
      <c r="BE133" s="14"/>
      <c r="BF133" s="14"/>
      <c r="BG133" s="14"/>
      <c r="BH133" s="14"/>
      <c r="BI133" s="14"/>
      <c r="BJ133" s="14"/>
      <c r="BK133" s="14"/>
      <c r="BL133" s="14"/>
      <c r="BM133" s="14"/>
      <c r="BN133" s="14"/>
      <c r="BO133" s="14"/>
      <c r="BP133" s="14"/>
      <c r="BQ133" s="14"/>
      <c r="BR133" s="14"/>
      <c r="BS133" s="14"/>
      <c r="BT133" s="14"/>
      <c r="BU133" s="14"/>
      <c r="BV133" s="14"/>
      <c r="BW133" s="14"/>
      <c r="BX133" s="14"/>
    </row>
    <row r="134" spans="1:76" ht="28.8" x14ac:dyDescent="0.3">
      <c r="A134" s="101" t="s">
        <v>169</v>
      </c>
      <c r="B134" s="46" t="s">
        <v>544</v>
      </c>
      <c r="C134" s="14" t="s">
        <v>6</v>
      </c>
      <c r="D134" s="98" t="s">
        <v>6</v>
      </c>
      <c r="E134" s="17">
        <f>VLOOKUP(D134,'Scoring data'!$A$2:$D$7,2,FALSE)</f>
        <v>0</v>
      </c>
      <c r="F134" s="81" t="s">
        <v>6</v>
      </c>
      <c r="G134" s="82">
        <f>VLOOKUP(F134,'Scoring data'!$C$2:$D$102,2,FALSE)</f>
        <v>0</v>
      </c>
      <c r="H134" s="96" t="s">
        <v>6</v>
      </c>
      <c r="I134" s="83">
        <f>VLOOKUP(H134,'Scoring data'!$E$2:$F$65,2,FALSE)</f>
        <v>0</v>
      </c>
      <c r="J134" s="84" t="s">
        <v>6</v>
      </c>
      <c r="K134" s="85">
        <f>VLOOKUP(J134,'Scoring data'!$G$2:$H$6,2,FALSE)</f>
        <v>0</v>
      </c>
      <c r="L134" s="86" t="s">
        <v>158</v>
      </c>
      <c r="M134" s="87">
        <f>VLOOKUP(L134,'Scoring data'!$O$2:$P$4,2,FALSE)</f>
        <v>0</v>
      </c>
      <c r="N134" s="84" t="s">
        <v>6</v>
      </c>
      <c r="O134" s="89">
        <f>VLOOKUP(N134,'Scoring data'!$M$2:$N$5,2,FALSE)</f>
        <v>0</v>
      </c>
      <c r="P134" s="90" t="s">
        <v>6</v>
      </c>
      <c r="Q134" s="89">
        <f>VLOOKUP(P134,'Scoring data'!$Q$1:$R$4,2,FALSE)</f>
        <v>0</v>
      </c>
      <c r="R134" s="86" t="s">
        <v>6</v>
      </c>
      <c r="S134" s="86" t="s">
        <v>6</v>
      </c>
      <c r="T134" s="91">
        <f t="shared" si="3"/>
        <v>0</v>
      </c>
      <c r="U134" s="98" t="s">
        <v>164</v>
      </c>
      <c r="V134" s="101"/>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c r="BF134" s="14"/>
      <c r="BG134" s="14"/>
      <c r="BH134" s="14"/>
      <c r="BI134" s="14"/>
      <c r="BJ134" s="14"/>
      <c r="BK134" s="14"/>
      <c r="BL134" s="14"/>
      <c r="BM134" s="14"/>
      <c r="BN134" s="14"/>
      <c r="BO134" s="14"/>
      <c r="BP134" s="14"/>
      <c r="BQ134" s="14"/>
      <c r="BR134" s="14"/>
      <c r="BS134" s="14"/>
      <c r="BT134" s="14"/>
      <c r="BU134" s="14"/>
      <c r="BV134" s="14"/>
      <c r="BW134" s="14"/>
      <c r="BX134" s="14"/>
    </row>
    <row r="135" spans="1:76" x14ac:dyDescent="0.3">
      <c r="A135" s="101" t="s">
        <v>170</v>
      </c>
      <c r="B135" s="46" t="s">
        <v>529</v>
      </c>
      <c r="C135" s="14" t="s">
        <v>6</v>
      </c>
      <c r="D135" s="98" t="s">
        <v>6</v>
      </c>
      <c r="E135" s="17">
        <f>VLOOKUP(D135,'Scoring data'!$A$2:$D$7,2,FALSE)</f>
        <v>0</v>
      </c>
      <c r="F135" s="81" t="s">
        <v>6</v>
      </c>
      <c r="G135" s="82">
        <f>VLOOKUP(F135,'Scoring data'!$C$2:$D$102,2,FALSE)</f>
        <v>0</v>
      </c>
      <c r="H135" s="96" t="s">
        <v>6</v>
      </c>
      <c r="I135" s="83">
        <f>VLOOKUP(H135,'Scoring data'!$E$2:$F$65,2,FALSE)</f>
        <v>0</v>
      </c>
      <c r="J135" s="84" t="s">
        <v>6</v>
      </c>
      <c r="K135" s="85">
        <f>VLOOKUP(J135,'Scoring data'!$G$2:$H$6,2,FALSE)</f>
        <v>0</v>
      </c>
      <c r="L135" s="86" t="s">
        <v>158</v>
      </c>
      <c r="M135" s="87">
        <f>VLOOKUP(L135,'Scoring data'!$O$2:$P$4,2,FALSE)</f>
        <v>0</v>
      </c>
      <c r="N135" s="84" t="s">
        <v>6</v>
      </c>
      <c r="O135" s="89">
        <f>VLOOKUP(N135,'Scoring data'!$M$2:$N$5,2,FALSE)</f>
        <v>0</v>
      </c>
      <c r="P135" s="90" t="s">
        <v>6</v>
      </c>
      <c r="Q135" s="89">
        <f>VLOOKUP(P135,'Scoring data'!$Q$1:$R$4,2,FALSE)</f>
        <v>0</v>
      </c>
      <c r="R135" s="86" t="s">
        <v>6</v>
      </c>
      <c r="S135" s="86" t="s">
        <v>6</v>
      </c>
      <c r="T135" s="91">
        <f t="shared" si="3"/>
        <v>0</v>
      </c>
      <c r="U135" s="98" t="s">
        <v>164</v>
      </c>
      <c r="V135" s="101"/>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4"/>
      <c r="BG135" s="14"/>
      <c r="BH135" s="14"/>
      <c r="BI135" s="14"/>
      <c r="BJ135" s="14"/>
      <c r="BK135" s="14"/>
      <c r="BL135" s="14"/>
      <c r="BM135" s="14"/>
      <c r="BN135" s="14"/>
      <c r="BO135" s="14"/>
      <c r="BP135" s="14"/>
      <c r="BQ135" s="14"/>
      <c r="BR135" s="14"/>
      <c r="BS135" s="14"/>
      <c r="BT135" s="14"/>
      <c r="BU135" s="14"/>
      <c r="BV135" s="14"/>
      <c r="BW135" s="14"/>
      <c r="BX135" s="14"/>
    </row>
    <row r="136" spans="1:76" x14ac:dyDescent="0.3">
      <c r="A136" s="101" t="s">
        <v>171</v>
      </c>
      <c r="B136" s="46" t="s">
        <v>544</v>
      </c>
      <c r="C136" s="14" t="s">
        <v>6</v>
      </c>
      <c r="D136" s="98" t="s">
        <v>6</v>
      </c>
      <c r="E136" s="17">
        <f>VLOOKUP(D136,'Scoring data'!$A$2:$D$7,2,FALSE)</f>
        <v>0</v>
      </c>
      <c r="F136" s="81" t="s">
        <v>6</v>
      </c>
      <c r="G136" s="82">
        <f>VLOOKUP(F136,'Scoring data'!$C$2:$D$102,2,FALSE)</f>
        <v>0</v>
      </c>
      <c r="H136" s="96" t="s">
        <v>6</v>
      </c>
      <c r="I136" s="83">
        <f>VLOOKUP(H136,'Scoring data'!$E$2:$F$65,2,FALSE)</f>
        <v>0</v>
      </c>
      <c r="J136" s="84" t="s">
        <v>6</v>
      </c>
      <c r="K136" s="85">
        <f>VLOOKUP(J136,'Scoring data'!$G$2:$H$6,2,FALSE)</f>
        <v>0</v>
      </c>
      <c r="L136" s="86" t="s">
        <v>158</v>
      </c>
      <c r="M136" s="87">
        <f>VLOOKUP(L136,'Scoring data'!$O$2:$P$4,2,FALSE)</f>
        <v>0</v>
      </c>
      <c r="N136" s="84" t="s">
        <v>6</v>
      </c>
      <c r="O136" s="89">
        <f>VLOOKUP(N136,'Scoring data'!$M$2:$N$5,2,FALSE)</f>
        <v>0</v>
      </c>
      <c r="P136" s="90" t="s">
        <v>6</v>
      </c>
      <c r="Q136" s="89">
        <f>VLOOKUP(P136,'Scoring data'!$Q$1:$R$4,2,FALSE)</f>
        <v>0</v>
      </c>
      <c r="R136" s="86" t="s">
        <v>6</v>
      </c>
      <c r="S136" s="86" t="s">
        <v>6</v>
      </c>
      <c r="T136" s="91">
        <f t="shared" si="3"/>
        <v>0</v>
      </c>
      <c r="U136" s="98" t="s">
        <v>164</v>
      </c>
      <c r="V136" s="101"/>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4"/>
    </row>
    <row r="137" spans="1:76" x14ac:dyDescent="0.3">
      <c r="A137" s="101" t="s">
        <v>172</v>
      </c>
      <c r="B137" s="46" t="s">
        <v>546</v>
      </c>
      <c r="C137" s="14" t="s">
        <v>6</v>
      </c>
      <c r="D137" s="98" t="s">
        <v>6</v>
      </c>
      <c r="E137" s="17">
        <f>VLOOKUP(D137,'Scoring data'!$A$2:$D$7,2,FALSE)</f>
        <v>0</v>
      </c>
      <c r="F137" s="81" t="s">
        <v>6</v>
      </c>
      <c r="G137" s="82">
        <f>VLOOKUP(F137,'Scoring data'!$C$2:$D$102,2,FALSE)</f>
        <v>0</v>
      </c>
      <c r="H137" s="96" t="s">
        <v>6</v>
      </c>
      <c r="I137" s="83">
        <f>VLOOKUP(H137,'Scoring data'!$E$2:$F$65,2,FALSE)</f>
        <v>0</v>
      </c>
      <c r="J137" s="84" t="s">
        <v>6</v>
      </c>
      <c r="K137" s="85">
        <f>VLOOKUP(J137,'Scoring data'!$G$2:$H$6,2,FALSE)</f>
        <v>0</v>
      </c>
      <c r="L137" s="86" t="s">
        <v>158</v>
      </c>
      <c r="M137" s="87">
        <f>VLOOKUP(L137,'Scoring data'!$O$2:$P$4,2,FALSE)</f>
        <v>0</v>
      </c>
      <c r="N137" s="84" t="s">
        <v>6</v>
      </c>
      <c r="O137" s="89">
        <f>VLOOKUP(N137,'Scoring data'!$M$2:$N$5,2,FALSE)</f>
        <v>0</v>
      </c>
      <c r="P137" s="90" t="s">
        <v>6</v>
      </c>
      <c r="Q137" s="89">
        <f>VLOOKUP(P137,'Scoring data'!$Q$1:$R$4,2,FALSE)</f>
        <v>0</v>
      </c>
      <c r="R137" s="86" t="s">
        <v>6</v>
      </c>
      <c r="S137" s="86" t="s">
        <v>6</v>
      </c>
      <c r="T137" s="91">
        <f t="shared" si="3"/>
        <v>0</v>
      </c>
      <c r="U137" s="98" t="s">
        <v>164</v>
      </c>
      <c r="V137" s="101"/>
      <c r="W137" s="14"/>
      <c r="X137" s="14"/>
      <c r="Y137" s="14"/>
      <c r="Z137" s="14"/>
      <c r="AA137" s="14"/>
      <c r="AB137" s="14"/>
      <c r="AC137" s="14"/>
      <c r="AD137" s="14"/>
      <c r="AE137" s="14"/>
      <c r="AF137" s="14"/>
      <c r="AG137" s="14"/>
      <c r="AH137" s="14"/>
      <c r="AI137" s="14"/>
      <c r="AJ137" s="14"/>
      <c r="AK137" s="14"/>
      <c r="AL137" s="14"/>
      <c r="AM137" s="14"/>
      <c r="AN137" s="14"/>
      <c r="AO137" s="14"/>
      <c r="AP137" s="14"/>
      <c r="AQ137" s="14"/>
      <c r="AR137" s="14"/>
      <c r="AS137" s="14"/>
      <c r="AT137" s="14"/>
      <c r="AU137" s="14"/>
      <c r="AV137" s="14"/>
      <c r="AW137" s="14"/>
      <c r="AX137" s="14"/>
      <c r="AY137" s="14"/>
      <c r="AZ137" s="14"/>
      <c r="BA137" s="14"/>
      <c r="BB137" s="14"/>
      <c r="BC137" s="14"/>
      <c r="BD137" s="14"/>
      <c r="BE137" s="14"/>
      <c r="BF137" s="14"/>
      <c r="BG137" s="14"/>
      <c r="BH137" s="14"/>
      <c r="BI137" s="14"/>
      <c r="BJ137" s="14"/>
      <c r="BK137" s="14"/>
      <c r="BL137" s="14"/>
      <c r="BM137" s="14"/>
      <c r="BN137" s="14"/>
      <c r="BO137" s="14"/>
      <c r="BP137" s="14"/>
      <c r="BQ137" s="14"/>
      <c r="BR137" s="14"/>
      <c r="BS137" s="14"/>
      <c r="BT137" s="14"/>
      <c r="BU137" s="14"/>
      <c r="BV137" s="14"/>
      <c r="BW137" s="14"/>
      <c r="BX137" s="14"/>
    </row>
    <row r="138" spans="1:76" x14ac:dyDescent="0.3">
      <c r="A138" s="101" t="s">
        <v>173</v>
      </c>
      <c r="B138" s="46" t="s">
        <v>544</v>
      </c>
      <c r="C138" s="14" t="s">
        <v>6</v>
      </c>
      <c r="D138" s="98" t="s">
        <v>6</v>
      </c>
      <c r="E138" s="17">
        <f>VLOOKUP(D138,'Scoring data'!$A$2:$D$7,2,FALSE)</f>
        <v>0</v>
      </c>
      <c r="F138" s="81" t="s">
        <v>6</v>
      </c>
      <c r="G138" s="82">
        <f>VLOOKUP(F138,'Scoring data'!$C$2:$D$102,2,FALSE)</f>
        <v>0</v>
      </c>
      <c r="H138" s="96" t="s">
        <v>6</v>
      </c>
      <c r="I138" s="83">
        <f>VLOOKUP(H138,'Scoring data'!$E$2:$F$65,2,FALSE)</f>
        <v>0</v>
      </c>
      <c r="J138" s="84" t="s">
        <v>6</v>
      </c>
      <c r="K138" s="85">
        <f>VLOOKUP(J138,'Scoring data'!$G$2:$H$6,2,FALSE)</f>
        <v>0</v>
      </c>
      <c r="L138" s="86" t="s">
        <v>158</v>
      </c>
      <c r="M138" s="87">
        <f>VLOOKUP(L138,'Scoring data'!$O$2:$P$4,2,FALSE)</f>
        <v>0</v>
      </c>
      <c r="N138" s="84" t="s">
        <v>6</v>
      </c>
      <c r="O138" s="89">
        <f>VLOOKUP(N138,'Scoring data'!$M$2:$N$5,2,FALSE)</f>
        <v>0</v>
      </c>
      <c r="P138" s="90" t="s">
        <v>6</v>
      </c>
      <c r="Q138" s="89">
        <f>VLOOKUP(P138,'Scoring data'!$Q$1:$R$4,2,FALSE)</f>
        <v>0</v>
      </c>
      <c r="R138" s="86" t="s">
        <v>6</v>
      </c>
      <c r="S138" s="86" t="s">
        <v>6</v>
      </c>
      <c r="T138" s="91">
        <f t="shared" si="3"/>
        <v>0</v>
      </c>
      <c r="U138" s="98" t="s">
        <v>164</v>
      </c>
      <c r="V138" s="101"/>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c r="AT138" s="14"/>
      <c r="AU138" s="14"/>
      <c r="AV138" s="14"/>
      <c r="AW138" s="14"/>
      <c r="AX138" s="14"/>
      <c r="AY138" s="14"/>
      <c r="AZ138" s="14"/>
      <c r="BA138" s="14"/>
      <c r="BB138" s="14"/>
      <c r="BC138" s="14"/>
      <c r="BD138" s="14"/>
      <c r="BE138" s="14"/>
      <c r="BF138" s="14"/>
      <c r="BG138" s="14"/>
      <c r="BH138" s="14"/>
      <c r="BI138" s="14"/>
      <c r="BJ138" s="14"/>
      <c r="BK138" s="14"/>
      <c r="BL138" s="14"/>
      <c r="BM138" s="14"/>
      <c r="BN138" s="14"/>
      <c r="BO138" s="14"/>
      <c r="BP138" s="14"/>
      <c r="BQ138" s="14"/>
      <c r="BR138" s="14"/>
      <c r="BS138" s="14"/>
      <c r="BT138" s="14"/>
      <c r="BU138" s="14"/>
      <c r="BV138" s="14"/>
      <c r="BW138" s="14"/>
      <c r="BX138" s="14"/>
    </row>
    <row r="139" spans="1:76" x14ac:dyDescent="0.3">
      <c r="A139" s="101" t="s">
        <v>174</v>
      </c>
      <c r="B139" s="46" t="s">
        <v>546</v>
      </c>
      <c r="C139" s="14" t="s">
        <v>6</v>
      </c>
      <c r="D139" s="98" t="s">
        <v>6</v>
      </c>
      <c r="E139" s="17">
        <f>VLOOKUP(D139,'Scoring data'!$A$2:$D$7,2,FALSE)</f>
        <v>0</v>
      </c>
      <c r="F139" s="81" t="s">
        <v>6</v>
      </c>
      <c r="G139" s="82">
        <f>VLOOKUP(F139,'Scoring data'!$C$2:$D$102,2,FALSE)</f>
        <v>0</v>
      </c>
      <c r="H139" s="96" t="s">
        <v>6</v>
      </c>
      <c r="I139" s="83">
        <f>VLOOKUP(H139,'Scoring data'!$E$2:$F$65,2,FALSE)</f>
        <v>0</v>
      </c>
      <c r="J139" s="84" t="s">
        <v>6</v>
      </c>
      <c r="K139" s="85">
        <f>VLOOKUP(J139,'Scoring data'!$G$2:$H$6,2,FALSE)</f>
        <v>0</v>
      </c>
      <c r="L139" s="86" t="s">
        <v>158</v>
      </c>
      <c r="M139" s="87">
        <f>VLOOKUP(L139,'Scoring data'!$O$2:$P$4,2,FALSE)</f>
        <v>0</v>
      </c>
      <c r="N139" s="84" t="s">
        <v>6</v>
      </c>
      <c r="O139" s="89">
        <f>VLOOKUP(N139,'Scoring data'!$M$2:$N$5,2,FALSE)</f>
        <v>0</v>
      </c>
      <c r="P139" s="90" t="s">
        <v>6</v>
      </c>
      <c r="Q139" s="89">
        <f>VLOOKUP(P139,'Scoring data'!$Q$1:$R$4,2,FALSE)</f>
        <v>0</v>
      </c>
      <c r="R139" s="86" t="s">
        <v>6</v>
      </c>
      <c r="S139" s="86" t="s">
        <v>6</v>
      </c>
      <c r="T139" s="91">
        <f t="shared" si="3"/>
        <v>0</v>
      </c>
      <c r="U139" s="98" t="s">
        <v>164</v>
      </c>
      <c r="V139" s="101"/>
      <c r="W139" s="14"/>
      <c r="X139" s="14"/>
      <c r="Y139" s="14"/>
      <c r="Z139" s="14"/>
      <c r="AA139" s="14"/>
      <c r="AB139" s="14"/>
      <c r="AC139" s="14"/>
      <c r="AD139" s="14"/>
      <c r="AE139" s="14"/>
      <c r="AF139" s="14"/>
      <c r="AG139" s="14"/>
      <c r="AH139" s="14"/>
      <c r="AI139" s="14"/>
      <c r="AJ139" s="14"/>
      <c r="AK139" s="14"/>
      <c r="AL139" s="14"/>
      <c r="AM139" s="14"/>
      <c r="AN139" s="14"/>
      <c r="AO139" s="14"/>
      <c r="AP139" s="14"/>
      <c r="AQ139" s="14"/>
      <c r="AR139" s="14"/>
      <c r="AS139" s="14"/>
      <c r="AT139" s="14"/>
      <c r="AU139" s="14"/>
      <c r="AV139" s="14"/>
      <c r="AW139" s="14"/>
      <c r="AX139" s="14"/>
      <c r="AY139" s="14"/>
      <c r="AZ139" s="14"/>
      <c r="BA139" s="14"/>
      <c r="BB139" s="14"/>
      <c r="BC139" s="14"/>
      <c r="BD139" s="14"/>
      <c r="BE139" s="14"/>
      <c r="BF139" s="14"/>
      <c r="BG139" s="14"/>
      <c r="BH139" s="14"/>
      <c r="BI139" s="14"/>
      <c r="BJ139" s="14"/>
      <c r="BK139" s="14"/>
      <c r="BL139" s="14"/>
      <c r="BM139" s="14"/>
      <c r="BN139" s="14"/>
      <c r="BO139" s="14"/>
      <c r="BP139" s="14"/>
      <c r="BQ139" s="14"/>
      <c r="BR139" s="14"/>
      <c r="BS139" s="14"/>
      <c r="BT139" s="14"/>
      <c r="BU139" s="14"/>
      <c r="BV139" s="14"/>
      <c r="BW139" s="14"/>
      <c r="BX139" s="14"/>
    </row>
    <row r="140" spans="1:76" ht="28.8" x14ac:dyDescent="0.3">
      <c r="A140" s="101" t="s">
        <v>175</v>
      </c>
      <c r="B140" s="46" t="s">
        <v>544</v>
      </c>
      <c r="C140" s="14" t="s">
        <v>6</v>
      </c>
      <c r="D140" s="98" t="s">
        <v>6</v>
      </c>
      <c r="E140" s="17">
        <f>VLOOKUP(D140,'Scoring data'!$A$2:$D$7,2,FALSE)</f>
        <v>0</v>
      </c>
      <c r="F140" s="81" t="s">
        <v>6</v>
      </c>
      <c r="G140" s="82">
        <f>VLOOKUP(F140,'Scoring data'!$C$2:$D$102,2,FALSE)</f>
        <v>0</v>
      </c>
      <c r="H140" s="96" t="s">
        <v>6</v>
      </c>
      <c r="I140" s="83">
        <f>VLOOKUP(H140,'Scoring data'!$E$2:$F$65,2,FALSE)</f>
        <v>0</v>
      </c>
      <c r="J140" s="84" t="s">
        <v>6</v>
      </c>
      <c r="K140" s="85">
        <f>VLOOKUP(J140,'Scoring data'!$G$2:$H$6,2,FALSE)</f>
        <v>0</v>
      </c>
      <c r="L140" s="86" t="s">
        <v>158</v>
      </c>
      <c r="M140" s="87">
        <f>VLOOKUP(L140,'Scoring data'!$O$2:$P$4,2,FALSE)</f>
        <v>0</v>
      </c>
      <c r="N140" s="84" t="s">
        <v>6</v>
      </c>
      <c r="O140" s="89">
        <f>VLOOKUP(N140,'Scoring data'!$M$2:$N$5,2,FALSE)</f>
        <v>0</v>
      </c>
      <c r="P140" s="90" t="s">
        <v>6</v>
      </c>
      <c r="Q140" s="89">
        <f>VLOOKUP(P140,'Scoring data'!$Q$1:$R$4,2,FALSE)</f>
        <v>0</v>
      </c>
      <c r="R140" s="86" t="s">
        <v>6</v>
      </c>
      <c r="S140" s="86" t="s">
        <v>6</v>
      </c>
      <c r="T140" s="91">
        <f t="shared" si="3"/>
        <v>0</v>
      </c>
      <c r="U140" s="98" t="s">
        <v>164</v>
      </c>
      <c r="V140" s="101"/>
      <c r="W140" s="14"/>
      <c r="X140" s="14"/>
      <c r="Y140" s="14"/>
      <c r="Z140" s="14"/>
      <c r="AA140" s="14"/>
      <c r="AB140" s="14"/>
      <c r="AC140" s="14"/>
      <c r="AD140" s="14"/>
      <c r="AE140" s="14"/>
      <c r="AF140" s="14"/>
      <c r="AG140" s="14"/>
      <c r="AH140" s="14"/>
      <c r="AI140" s="14"/>
      <c r="AJ140" s="14"/>
      <c r="AK140" s="14"/>
      <c r="AL140" s="14"/>
      <c r="AM140" s="14"/>
      <c r="AN140" s="14"/>
      <c r="AO140" s="14"/>
      <c r="AP140" s="14"/>
      <c r="AQ140" s="14"/>
      <c r="AR140" s="14"/>
      <c r="AS140" s="14"/>
      <c r="AT140" s="14"/>
      <c r="AU140" s="14"/>
      <c r="AV140" s="14"/>
      <c r="AW140" s="14"/>
      <c r="AX140" s="14"/>
      <c r="AY140" s="14"/>
      <c r="AZ140" s="14"/>
      <c r="BA140" s="14"/>
      <c r="BB140" s="14"/>
      <c r="BC140" s="14"/>
      <c r="BD140" s="14"/>
      <c r="BE140" s="14"/>
      <c r="BF140" s="14"/>
      <c r="BG140" s="14"/>
      <c r="BH140" s="14"/>
      <c r="BI140" s="14"/>
      <c r="BJ140" s="14"/>
      <c r="BK140" s="14"/>
      <c r="BL140" s="14"/>
      <c r="BM140" s="14"/>
      <c r="BN140" s="14"/>
      <c r="BO140" s="14"/>
      <c r="BP140" s="14"/>
      <c r="BQ140" s="14"/>
      <c r="BR140" s="14"/>
      <c r="BS140" s="14"/>
      <c r="BT140" s="14"/>
      <c r="BU140" s="14"/>
      <c r="BV140" s="14"/>
      <c r="BW140" s="14"/>
      <c r="BX140" s="14"/>
    </row>
    <row r="141" spans="1:76" x14ac:dyDescent="0.3">
      <c r="A141" s="101" t="s">
        <v>176</v>
      </c>
      <c r="B141" s="46" t="s">
        <v>546</v>
      </c>
      <c r="C141" s="14" t="s">
        <v>6</v>
      </c>
      <c r="D141" s="98" t="s">
        <v>6</v>
      </c>
      <c r="E141" s="17">
        <f>VLOOKUP(D141,'Scoring data'!$A$2:$D$7,2,FALSE)</f>
        <v>0</v>
      </c>
      <c r="F141" s="81" t="s">
        <v>6</v>
      </c>
      <c r="G141" s="82">
        <f>VLOOKUP(F141,'Scoring data'!$C$2:$D$102,2,FALSE)</f>
        <v>0</v>
      </c>
      <c r="H141" s="96" t="s">
        <v>6</v>
      </c>
      <c r="I141" s="83">
        <f>VLOOKUP(H141,'Scoring data'!$E$2:$F$65,2,FALSE)</f>
        <v>0</v>
      </c>
      <c r="J141" s="84" t="s">
        <v>6</v>
      </c>
      <c r="K141" s="85">
        <f>VLOOKUP(J141,'Scoring data'!$G$2:$H$6,2,FALSE)</f>
        <v>0</v>
      </c>
      <c r="L141" s="86" t="s">
        <v>158</v>
      </c>
      <c r="M141" s="87">
        <f>VLOOKUP(L141,'Scoring data'!$O$2:$P$4,2,FALSE)</f>
        <v>0</v>
      </c>
      <c r="N141" s="84" t="s">
        <v>6</v>
      </c>
      <c r="O141" s="89">
        <f>VLOOKUP(N141,'Scoring data'!$M$2:$N$5,2,FALSE)</f>
        <v>0</v>
      </c>
      <c r="P141" s="90" t="s">
        <v>6</v>
      </c>
      <c r="Q141" s="89">
        <f>VLOOKUP(P141,'Scoring data'!$Q$1:$R$4,2,FALSE)</f>
        <v>0</v>
      </c>
      <c r="R141" s="86" t="s">
        <v>6</v>
      </c>
      <c r="S141" s="86" t="s">
        <v>6</v>
      </c>
      <c r="T141" s="91">
        <f t="shared" si="3"/>
        <v>0</v>
      </c>
      <c r="U141" s="98" t="s">
        <v>164</v>
      </c>
      <c r="V141" s="101"/>
      <c r="W141" s="14"/>
      <c r="X141" s="14"/>
      <c r="Y141" s="14"/>
      <c r="Z141" s="14"/>
      <c r="AA141" s="14"/>
      <c r="AB141" s="14"/>
      <c r="AC141" s="14"/>
      <c r="AD141" s="14"/>
      <c r="AE141" s="14"/>
      <c r="AF141" s="14"/>
      <c r="AG141" s="14"/>
      <c r="AH141" s="14"/>
      <c r="AI141" s="14"/>
      <c r="AJ141" s="14"/>
      <c r="AK141" s="14"/>
      <c r="AL141" s="14"/>
      <c r="AM141" s="14"/>
      <c r="AN141" s="14"/>
      <c r="AO141" s="14"/>
      <c r="AP141" s="14"/>
      <c r="AQ141" s="14"/>
      <c r="AR141" s="14"/>
      <c r="AS141" s="14"/>
      <c r="AT141" s="14"/>
      <c r="AU141" s="14"/>
      <c r="AV141" s="14"/>
      <c r="AW141" s="14"/>
      <c r="AX141" s="14"/>
      <c r="AY141" s="14"/>
      <c r="AZ141" s="14"/>
      <c r="BA141" s="14"/>
      <c r="BB141" s="14"/>
      <c r="BC141" s="14"/>
      <c r="BD141" s="14"/>
      <c r="BE141" s="14"/>
      <c r="BF141" s="14"/>
      <c r="BG141" s="14"/>
      <c r="BH141" s="14"/>
      <c r="BI141" s="14"/>
      <c r="BJ141" s="14"/>
      <c r="BK141" s="14"/>
      <c r="BL141" s="14"/>
      <c r="BM141" s="14"/>
      <c r="BN141" s="14"/>
      <c r="BO141" s="14"/>
      <c r="BP141" s="14"/>
      <c r="BQ141" s="14"/>
      <c r="BR141" s="14"/>
      <c r="BS141" s="14"/>
      <c r="BT141" s="14"/>
      <c r="BU141" s="14"/>
      <c r="BV141" s="14"/>
      <c r="BW141" s="14"/>
      <c r="BX141" s="14"/>
    </row>
    <row r="142" spans="1:76" x14ac:dyDescent="0.3">
      <c r="A142" s="101" t="s">
        <v>177</v>
      </c>
      <c r="B142" s="46" t="s">
        <v>544</v>
      </c>
      <c r="C142" s="14" t="s">
        <v>6</v>
      </c>
      <c r="D142" s="98" t="s">
        <v>6</v>
      </c>
      <c r="E142" s="17">
        <f>VLOOKUP(D142,'Scoring data'!$A$2:$D$7,2,FALSE)</f>
        <v>0</v>
      </c>
      <c r="F142" s="81" t="s">
        <v>6</v>
      </c>
      <c r="G142" s="82">
        <f>VLOOKUP(F142,'Scoring data'!$C$2:$D$102,2,FALSE)</f>
        <v>0</v>
      </c>
      <c r="H142" s="96" t="s">
        <v>6</v>
      </c>
      <c r="I142" s="83">
        <f>VLOOKUP(H142,'Scoring data'!$E$2:$F$65,2,FALSE)</f>
        <v>0</v>
      </c>
      <c r="J142" s="84" t="s">
        <v>6</v>
      </c>
      <c r="K142" s="85">
        <f>VLOOKUP(J142,'Scoring data'!$G$2:$H$6,2,FALSE)</f>
        <v>0</v>
      </c>
      <c r="L142" s="86" t="s">
        <v>158</v>
      </c>
      <c r="M142" s="87">
        <f>VLOOKUP(L142,'Scoring data'!$O$2:$P$4,2,FALSE)</f>
        <v>0</v>
      </c>
      <c r="N142" s="84" t="s">
        <v>6</v>
      </c>
      <c r="O142" s="89">
        <f>VLOOKUP(N142,'Scoring data'!$M$2:$N$5,2,FALSE)</f>
        <v>0</v>
      </c>
      <c r="P142" s="90" t="s">
        <v>6</v>
      </c>
      <c r="Q142" s="89">
        <f>VLOOKUP(P142,'Scoring data'!$Q$1:$R$4,2,FALSE)</f>
        <v>0</v>
      </c>
      <c r="R142" s="86" t="s">
        <v>6</v>
      </c>
      <c r="S142" s="86" t="s">
        <v>6</v>
      </c>
      <c r="T142" s="91">
        <f t="shared" si="3"/>
        <v>0</v>
      </c>
      <c r="U142" s="98" t="s">
        <v>164</v>
      </c>
      <c r="V142" s="101"/>
      <c r="W142" s="14"/>
      <c r="X142" s="14"/>
      <c r="Y142" s="14"/>
      <c r="Z142" s="14"/>
      <c r="AA142" s="14"/>
      <c r="AB142" s="14"/>
      <c r="AC142" s="14"/>
      <c r="AD142" s="14"/>
      <c r="AE142" s="14"/>
      <c r="AF142" s="14"/>
      <c r="AG142" s="14"/>
      <c r="AH142" s="14"/>
      <c r="AI142" s="14"/>
      <c r="AJ142" s="14"/>
      <c r="AK142" s="14"/>
      <c r="AL142" s="14"/>
      <c r="AM142" s="14"/>
      <c r="AN142" s="14"/>
      <c r="AO142" s="14"/>
      <c r="AP142" s="14"/>
      <c r="AQ142" s="14"/>
      <c r="AR142" s="14"/>
      <c r="AS142" s="14"/>
      <c r="AT142" s="14"/>
      <c r="AU142" s="14"/>
      <c r="AV142" s="14"/>
      <c r="AW142" s="14"/>
      <c r="AX142" s="14"/>
      <c r="AY142" s="14"/>
      <c r="AZ142" s="14"/>
      <c r="BA142" s="14"/>
      <c r="BB142" s="14"/>
      <c r="BC142" s="14"/>
      <c r="BD142" s="14"/>
      <c r="BE142" s="14"/>
      <c r="BF142" s="14"/>
      <c r="BG142" s="14"/>
      <c r="BH142" s="14"/>
      <c r="BI142" s="14"/>
      <c r="BJ142" s="14"/>
      <c r="BK142" s="14"/>
      <c r="BL142" s="14"/>
      <c r="BM142" s="14"/>
      <c r="BN142" s="14"/>
      <c r="BO142" s="14"/>
      <c r="BP142" s="14"/>
      <c r="BQ142" s="14"/>
      <c r="BR142" s="14"/>
      <c r="BS142" s="14"/>
      <c r="BT142" s="14"/>
      <c r="BU142" s="14"/>
      <c r="BV142" s="14"/>
      <c r="BW142" s="14"/>
      <c r="BX142" s="14"/>
    </row>
    <row r="143" spans="1:76" x14ac:dyDescent="0.3">
      <c r="A143" s="101" t="s">
        <v>178</v>
      </c>
      <c r="B143" s="46" t="s">
        <v>538</v>
      </c>
      <c r="C143" s="14" t="s">
        <v>6</v>
      </c>
      <c r="D143" s="98" t="s">
        <v>6</v>
      </c>
      <c r="E143" s="17">
        <f>VLOOKUP(D143,'Scoring data'!$A$2:$D$7,2,FALSE)</f>
        <v>0</v>
      </c>
      <c r="F143" s="81" t="s">
        <v>6</v>
      </c>
      <c r="G143" s="82">
        <f>VLOOKUP(F143,'Scoring data'!$C$2:$D$102,2,FALSE)</f>
        <v>0</v>
      </c>
      <c r="H143" s="96" t="s">
        <v>6</v>
      </c>
      <c r="I143" s="83">
        <f>VLOOKUP(H143,'Scoring data'!$E$2:$F$65,2,FALSE)</f>
        <v>0</v>
      </c>
      <c r="J143" s="84" t="s">
        <v>6</v>
      </c>
      <c r="K143" s="85">
        <f>VLOOKUP(J143,'Scoring data'!$G$2:$H$6,2,FALSE)</f>
        <v>0</v>
      </c>
      <c r="L143" s="86" t="s">
        <v>158</v>
      </c>
      <c r="M143" s="87">
        <f>VLOOKUP(L143,'Scoring data'!$O$2:$P$4,2,FALSE)</f>
        <v>0</v>
      </c>
      <c r="N143" s="84" t="s">
        <v>6</v>
      </c>
      <c r="O143" s="89">
        <f>VLOOKUP(N143,'Scoring data'!$M$2:$N$5,2,FALSE)</f>
        <v>0</v>
      </c>
      <c r="P143" s="90" t="s">
        <v>6</v>
      </c>
      <c r="Q143" s="89">
        <f>VLOOKUP(P143,'Scoring data'!$Q$1:$R$4,2,FALSE)</f>
        <v>0</v>
      </c>
      <c r="R143" s="86" t="s">
        <v>6</v>
      </c>
      <c r="S143" s="86" t="s">
        <v>6</v>
      </c>
      <c r="T143" s="91">
        <f t="shared" si="3"/>
        <v>0</v>
      </c>
      <c r="U143" s="98" t="s">
        <v>164</v>
      </c>
      <c r="V143" s="101"/>
      <c r="W143" s="14"/>
      <c r="X143" s="14"/>
      <c r="Y143" s="14"/>
      <c r="Z143" s="14"/>
      <c r="AA143" s="14"/>
      <c r="AB143" s="14"/>
      <c r="AC143" s="14"/>
      <c r="AD143" s="14"/>
      <c r="AE143" s="14"/>
      <c r="AF143" s="14"/>
      <c r="AG143" s="14"/>
      <c r="AH143" s="14"/>
      <c r="AI143" s="14"/>
      <c r="AJ143" s="14"/>
      <c r="AK143" s="14"/>
      <c r="AL143" s="14"/>
      <c r="AM143" s="14"/>
      <c r="AN143" s="14"/>
      <c r="AO143" s="14"/>
      <c r="AP143" s="14"/>
      <c r="AQ143" s="14"/>
      <c r="AR143" s="14"/>
      <c r="AS143" s="14"/>
      <c r="AT143" s="14"/>
      <c r="AU143" s="14"/>
      <c r="AV143" s="14"/>
      <c r="AW143" s="14"/>
      <c r="AX143" s="14"/>
      <c r="AY143" s="14"/>
      <c r="AZ143" s="14"/>
      <c r="BA143" s="14"/>
      <c r="BB143" s="14"/>
      <c r="BC143" s="14"/>
      <c r="BD143" s="14"/>
      <c r="BE143" s="14"/>
      <c r="BF143" s="14"/>
      <c r="BG143" s="14"/>
      <c r="BH143" s="14"/>
      <c r="BI143" s="14"/>
      <c r="BJ143" s="14"/>
      <c r="BK143" s="14"/>
      <c r="BL143" s="14"/>
      <c r="BM143" s="14"/>
      <c r="BN143" s="14"/>
      <c r="BO143" s="14"/>
      <c r="BP143" s="14"/>
      <c r="BQ143" s="14"/>
      <c r="BR143" s="14"/>
      <c r="BS143" s="14"/>
      <c r="BT143" s="14"/>
      <c r="BU143" s="14"/>
      <c r="BV143" s="14"/>
      <c r="BW143" s="14"/>
      <c r="BX143" s="14"/>
    </row>
    <row r="144" spans="1:76" x14ac:dyDescent="0.3">
      <c r="A144" s="101" t="s">
        <v>179</v>
      </c>
      <c r="B144" s="46" t="s">
        <v>538</v>
      </c>
      <c r="C144" s="14" t="s">
        <v>6</v>
      </c>
      <c r="D144" s="98" t="s">
        <v>6</v>
      </c>
      <c r="E144" s="17">
        <f>VLOOKUP(D144,'Scoring data'!$A$2:$D$7,2,FALSE)</f>
        <v>0</v>
      </c>
      <c r="F144" s="81" t="s">
        <v>6</v>
      </c>
      <c r="G144" s="82">
        <f>VLOOKUP(F144,'Scoring data'!$C$2:$D$102,2,FALSE)</f>
        <v>0</v>
      </c>
      <c r="H144" s="96" t="s">
        <v>6</v>
      </c>
      <c r="I144" s="83">
        <f>VLOOKUP(H144,'Scoring data'!$E$2:$F$65,2,FALSE)</f>
        <v>0</v>
      </c>
      <c r="J144" s="84" t="s">
        <v>6</v>
      </c>
      <c r="K144" s="85">
        <f>VLOOKUP(J144,'Scoring data'!$G$2:$H$6,2,FALSE)</f>
        <v>0</v>
      </c>
      <c r="L144" s="86" t="s">
        <v>158</v>
      </c>
      <c r="M144" s="87">
        <f>VLOOKUP(L144,'Scoring data'!$O$2:$P$4,2,FALSE)</f>
        <v>0</v>
      </c>
      <c r="N144" s="84" t="s">
        <v>6</v>
      </c>
      <c r="O144" s="89">
        <f>VLOOKUP(N144,'Scoring data'!$M$2:$N$5,2,FALSE)</f>
        <v>0</v>
      </c>
      <c r="P144" s="90" t="s">
        <v>6</v>
      </c>
      <c r="Q144" s="89">
        <f>VLOOKUP(P144,'Scoring data'!$Q$1:$R$4,2,FALSE)</f>
        <v>0</v>
      </c>
      <c r="R144" s="86" t="s">
        <v>6</v>
      </c>
      <c r="S144" s="86" t="s">
        <v>6</v>
      </c>
      <c r="T144" s="91">
        <f t="shared" si="3"/>
        <v>0</v>
      </c>
      <c r="U144" s="98" t="s">
        <v>164</v>
      </c>
      <c r="V144" s="101"/>
      <c r="W144" s="14"/>
      <c r="X144" s="14"/>
      <c r="Y144" s="14"/>
      <c r="Z144" s="14"/>
      <c r="AA144" s="14"/>
      <c r="AB144" s="14"/>
      <c r="AC144" s="14"/>
      <c r="AD144" s="14"/>
      <c r="AE144" s="14"/>
      <c r="AF144" s="14"/>
      <c r="AG144" s="14"/>
      <c r="AH144" s="14"/>
      <c r="AI144" s="14"/>
      <c r="AJ144" s="14"/>
      <c r="AK144" s="14"/>
      <c r="AL144" s="14"/>
      <c r="AM144" s="14"/>
      <c r="AN144" s="14"/>
      <c r="AO144" s="14"/>
      <c r="AP144" s="14"/>
      <c r="AQ144" s="14"/>
      <c r="AR144" s="14"/>
      <c r="AS144" s="14"/>
      <c r="AT144" s="14"/>
      <c r="AU144" s="14"/>
      <c r="AV144" s="14"/>
      <c r="AW144" s="14"/>
      <c r="AX144" s="14"/>
      <c r="AY144" s="14"/>
      <c r="AZ144" s="14"/>
      <c r="BA144" s="14"/>
      <c r="BB144" s="14"/>
      <c r="BC144" s="14"/>
      <c r="BD144" s="14"/>
      <c r="BE144" s="14"/>
      <c r="BF144" s="14"/>
      <c r="BG144" s="14"/>
      <c r="BH144" s="14"/>
      <c r="BI144" s="14"/>
      <c r="BJ144" s="14"/>
      <c r="BK144" s="14"/>
      <c r="BL144" s="14"/>
      <c r="BM144" s="14"/>
      <c r="BN144" s="14"/>
      <c r="BO144" s="14"/>
      <c r="BP144" s="14"/>
      <c r="BQ144" s="14"/>
      <c r="BR144" s="14"/>
      <c r="BS144" s="14"/>
      <c r="BT144" s="14"/>
      <c r="BU144" s="14"/>
      <c r="BV144" s="14"/>
      <c r="BW144" s="14"/>
      <c r="BX144" s="14"/>
    </row>
    <row r="145" spans="1:77" x14ac:dyDescent="0.3">
      <c r="A145" s="101" t="s">
        <v>180</v>
      </c>
      <c r="B145" s="46" t="s">
        <v>544</v>
      </c>
      <c r="C145" s="14" t="s">
        <v>6</v>
      </c>
      <c r="D145" s="98" t="s">
        <v>6</v>
      </c>
      <c r="E145" s="17">
        <f>VLOOKUP(D145,'Scoring data'!$A$2:$D$7,2,FALSE)</f>
        <v>0</v>
      </c>
      <c r="F145" s="81" t="s">
        <v>6</v>
      </c>
      <c r="G145" s="82">
        <f>VLOOKUP(F145,'Scoring data'!$C$2:$D$102,2,FALSE)</f>
        <v>0</v>
      </c>
      <c r="H145" s="96" t="s">
        <v>6</v>
      </c>
      <c r="I145" s="83">
        <f>VLOOKUP(H145,'Scoring data'!$E$2:$F$65,2,FALSE)</f>
        <v>0</v>
      </c>
      <c r="J145" s="84" t="s">
        <v>6</v>
      </c>
      <c r="K145" s="85">
        <f>VLOOKUP(J145,'Scoring data'!$G$2:$H$6,2,FALSE)</f>
        <v>0</v>
      </c>
      <c r="L145" s="86" t="s">
        <v>158</v>
      </c>
      <c r="M145" s="87">
        <f>VLOOKUP(L145,'Scoring data'!$O$2:$P$4,2,FALSE)</f>
        <v>0</v>
      </c>
      <c r="N145" s="84" t="s">
        <v>6</v>
      </c>
      <c r="O145" s="89">
        <f>VLOOKUP(N145,'Scoring data'!$M$2:$N$5,2,FALSE)</f>
        <v>0</v>
      </c>
      <c r="P145" s="90" t="s">
        <v>6</v>
      </c>
      <c r="Q145" s="89">
        <f>VLOOKUP(P145,'Scoring data'!$Q$1:$R$4,2,FALSE)</f>
        <v>0</v>
      </c>
      <c r="R145" s="86" t="s">
        <v>6</v>
      </c>
      <c r="S145" s="86" t="s">
        <v>6</v>
      </c>
      <c r="T145" s="91">
        <f t="shared" si="3"/>
        <v>0</v>
      </c>
      <c r="U145" s="98" t="s">
        <v>164</v>
      </c>
      <c r="V145" s="101"/>
      <c r="W145" s="14"/>
      <c r="X145" s="14"/>
      <c r="Y145" s="14"/>
      <c r="Z145" s="14"/>
      <c r="AA145" s="14"/>
      <c r="AB145" s="14"/>
      <c r="AC145" s="14"/>
      <c r="AD145" s="14"/>
      <c r="AE145" s="14"/>
      <c r="AF145" s="14"/>
      <c r="AG145" s="14"/>
      <c r="AH145" s="14"/>
      <c r="AI145" s="14"/>
      <c r="AJ145" s="14"/>
      <c r="AK145" s="14"/>
      <c r="AL145" s="14"/>
      <c r="AM145" s="14"/>
      <c r="AN145" s="14"/>
      <c r="AO145" s="14"/>
      <c r="AP145" s="14"/>
      <c r="AQ145" s="14"/>
      <c r="AR145" s="14"/>
      <c r="AS145" s="14"/>
      <c r="AT145" s="14"/>
      <c r="AU145" s="14"/>
      <c r="AV145" s="14"/>
      <c r="AW145" s="14"/>
      <c r="AX145" s="14"/>
      <c r="AY145" s="14"/>
      <c r="AZ145" s="14"/>
      <c r="BA145" s="14"/>
      <c r="BB145" s="14"/>
      <c r="BC145" s="14"/>
      <c r="BD145" s="14"/>
      <c r="BE145" s="14"/>
      <c r="BF145" s="14"/>
      <c r="BG145" s="14"/>
      <c r="BH145" s="14"/>
      <c r="BI145" s="14"/>
      <c r="BJ145" s="14"/>
      <c r="BK145" s="14"/>
      <c r="BL145" s="14"/>
      <c r="BM145" s="14"/>
      <c r="BN145" s="14"/>
      <c r="BO145" s="14"/>
      <c r="BP145" s="14"/>
      <c r="BQ145" s="14"/>
      <c r="BR145" s="14"/>
      <c r="BS145" s="14"/>
      <c r="BT145" s="14"/>
      <c r="BU145" s="14"/>
      <c r="BV145" s="14"/>
      <c r="BW145" s="14"/>
      <c r="BX145" s="14"/>
    </row>
    <row r="146" spans="1:77" x14ac:dyDescent="0.3">
      <c r="A146" s="101" t="s">
        <v>181</v>
      </c>
      <c r="B146" s="46" t="s">
        <v>544</v>
      </c>
      <c r="C146" s="14" t="s">
        <v>6</v>
      </c>
      <c r="D146" s="98" t="s">
        <v>6</v>
      </c>
      <c r="E146" s="17">
        <f>VLOOKUP(D146,'Scoring data'!$A$2:$D$7,2,FALSE)</f>
        <v>0</v>
      </c>
      <c r="F146" s="81" t="s">
        <v>6</v>
      </c>
      <c r="G146" s="82">
        <f>VLOOKUP(F146,'Scoring data'!$C$2:$D$102,2,FALSE)</f>
        <v>0</v>
      </c>
      <c r="H146" s="96" t="s">
        <v>6</v>
      </c>
      <c r="I146" s="83">
        <f>VLOOKUP(H146,'Scoring data'!$E$2:$F$65,2,FALSE)</f>
        <v>0</v>
      </c>
      <c r="J146" s="84" t="s">
        <v>6</v>
      </c>
      <c r="K146" s="85">
        <f>VLOOKUP(J146,'Scoring data'!$G$2:$H$6,2,FALSE)</f>
        <v>0</v>
      </c>
      <c r="L146" s="86" t="s">
        <v>158</v>
      </c>
      <c r="M146" s="87">
        <f>VLOOKUP(L146,'Scoring data'!$O$2:$P$4,2,FALSE)</f>
        <v>0</v>
      </c>
      <c r="N146" s="84" t="s">
        <v>6</v>
      </c>
      <c r="O146" s="89">
        <f>VLOOKUP(N146,'Scoring data'!$M$2:$N$5,2,FALSE)</f>
        <v>0</v>
      </c>
      <c r="P146" s="90" t="s">
        <v>6</v>
      </c>
      <c r="Q146" s="89">
        <f>VLOOKUP(P146,'Scoring data'!$Q$1:$R$4,2,FALSE)</f>
        <v>0</v>
      </c>
      <c r="R146" s="86" t="s">
        <v>6</v>
      </c>
      <c r="S146" s="86" t="s">
        <v>6</v>
      </c>
      <c r="T146" s="91">
        <f t="shared" si="3"/>
        <v>0</v>
      </c>
      <c r="U146" s="98" t="s">
        <v>164</v>
      </c>
      <c r="V146" s="101"/>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4"/>
      <c r="BV146" s="14"/>
      <c r="BW146" s="14"/>
      <c r="BX146" s="14"/>
    </row>
    <row r="147" spans="1:77" ht="28.8" x14ac:dyDescent="0.3">
      <c r="A147" s="101" t="s">
        <v>182</v>
      </c>
      <c r="B147" s="46" t="s">
        <v>538</v>
      </c>
      <c r="C147" s="14" t="s">
        <v>6</v>
      </c>
      <c r="D147" s="98" t="s">
        <v>6</v>
      </c>
      <c r="E147" s="17">
        <f>VLOOKUP(D147,'Scoring data'!$A$2:$D$7,2,FALSE)</f>
        <v>0</v>
      </c>
      <c r="F147" s="81" t="s">
        <v>6</v>
      </c>
      <c r="G147" s="82">
        <f>VLOOKUP(F147,'Scoring data'!$C$2:$D$102,2,FALSE)</f>
        <v>0</v>
      </c>
      <c r="H147" s="96" t="s">
        <v>6</v>
      </c>
      <c r="I147" s="83">
        <f>VLOOKUP(H147,'Scoring data'!$E$2:$F$65,2,FALSE)</f>
        <v>0</v>
      </c>
      <c r="J147" s="84" t="s">
        <v>6</v>
      </c>
      <c r="K147" s="85">
        <f>VLOOKUP(J147,'Scoring data'!$G$2:$H$6,2,FALSE)</f>
        <v>0</v>
      </c>
      <c r="L147" s="86" t="s">
        <v>158</v>
      </c>
      <c r="M147" s="87">
        <f>VLOOKUP(L147,'Scoring data'!$O$2:$P$4,2,FALSE)</f>
        <v>0</v>
      </c>
      <c r="N147" s="84" t="s">
        <v>6</v>
      </c>
      <c r="O147" s="89">
        <f>VLOOKUP(N147,'Scoring data'!$M$2:$N$5,2,FALSE)</f>
        <v>0</v>
      </c>
      <c r="P147" s="90" t="s">
        <v>6</v>
      </c>
      <c r="Q147" s="89">
        <f>VLOOKUP(P147,'Scoring data'!$Q$1:$R$4,2,FALSE)</f>
        <v>0</v>
      </c>
      <c r="R147" s="86" t="s">
        <v>6</v>
      </c>
      <c r="S147" s="86" t="s">
        <v>6</v>
      </c>
      <c r="T147" s="91">
        <f t="shared" si="3"/>
        <v>0</v>
      </c>
      <c r="U147" s="98" t="s">
        <v>164</v>
      </c>
      <c r="V147" s="101"/>
      <c r="W147" s="14"/>
      <c r="X147" s="14"/>
      <c r="Y147" s="14"/>
      <c r="Z147" s="14"/>
      <c r="AA147" s="14"/>
      <c r="AB147" s="14"/>
      <c r="AC147" s="14"/>
      <c r="AD147" s="14"/>
      <c r="AE147" s="14"/>
      <c r="AF147" s="14"/>
      <c r="AG147" s="14"/>
      <c r="AH147" s="14"/>
      <c r="AI147" s="14"/>
      <c r="AJ147" s="14"/>
      <c r="AK147" s="14"/>
      <c r="AL147" s="14"/>
      <c r="AM147" s="14"/>
      <c r="AN147" s="14"/>
      <c r="AO147" s="14"/>
      <c r="AP147" s="14"/>
      <c r="AQ147" s="14"/>
      <c r="AR147" s="14"/>
      <c r="AS147" s="14"/>
      <c r="AT147" s="14"/>
      <c r="AU147" s="14"/>
      <c r="AV147" s="14"/>
      <c r="AW147" s="14"/>
      <c r="AX147" s="14"/>
      <c r="AY147" s="14"/>
      <c r="AZ147" s="14"/>
      <c r="BA147" s="14"/>
      <c r="BB147" s="14"/>
      <c r="BC147" s="14"/>
      <c r="BD147" s="14"/>
      <c r="BE147" s="14"/>
      <c r="BF147" s="14"/>
      <c r="BG147" s="14"/>
      <c r="BH147" s="14"/>
      <c r="BI147" s="14"/>
      <c r="BJ147" s="14"/>
      <c r="BK147" s="14"/>
      <c r="BL147" s="14"/>
      <c r="BM147" s="14"/>
      <c r="BN147" s="14"/>
      <c r="BO147" s="14"/>
      <c r="BP147" s="14"/>
      <c r="BQ147" s="14"/>
      <c r="BR147" s="14"/>
      <c r="BS147" s="14"/>
      <c r="BT147" s="14"/>
      <c r="BU147" s="14"/>
      <c r="BV147" s="14"/>
      <c r="BW147" s="14"/>
      <c r="BX147" s="14"/>
    </row>
    <row r="148" spans="1:77" x14ac:dyDescent="0.3">
      <c r="A148" s="101" t="s">
        <v>183</v>
      </c>
      <c r="B148" s="46" t="s">
        <v>538</v>
      </c>
      <c r="C148" s="14" t="s">
        <v>6</v>
      </c>
      <c r="D148" s="98" t="s">
        <v>6</v>
      </c>
      <c r="E148" s="17">
        <f>VLOOKUP(D148,'Scoring data'!$A$2:$D$7,2,FALSE)</f>
        <v>0</v>
      </c>
      <c r="F148" s="81" t="s">
        <v>6</v>
      </c>
      <c r="G148" s="82">
        <f>VLOOKUP(F148,'Scoring data'!$C$2:$D$102,2,FALSE)</f>
        <v>0</v>
      </c>
      <c r="H148" s="96" t="s">
        <v>6</v>
      </c>
      <c r="I148" s="83">
        <f>VLOOKUP(H148,'Scoring data'!$E$2:$F$65,2,FALSE)</f>
        <v>0</v>
      </c>
      <c r="J148" s="84" t="s">
        <v>6</v>
      </c>
      <c r="K148" s="85">
        <f>VLOOKUP(J148,'Scoring data'!$G$2:$H$6,2,FALSE)</f>
        <v>0</v>
      </c>
      <c r="L148" s="86" t="s">
        <v>158</v>
      </c>
      <c r="M148" s="87">
        <f>VLOOKUP(L148,'Scoring data'!$O$2:$P$4,2,FALSE)</f>
        <v>0</v>
      </c>
      <c r="N148" s="84" t="s">
        <v>6</v>
      </c>
      <c r="O148" s="89">
        <f>VLOOKUP(N148,'Scoring data'!$M$2:$N$5,2,FALSE)</f>
        <v>0</v>
      </c>
      <c r="P148" s="90" t="s">
        <v>6</v>
      </c>
      <c r="Q148" s="89">
        <f>VLOOKUP(P148,'Scoring data'!$Q$1:$R$4,2,FALSE)</f>
        <v>0</v>
      </c>
      <c r="R148" s="86" t="s">
        <v>6</v>
      </c>
      <c r="S148" s="86" t="s">
        <v>6</v>
      </c>
      <c r="T148" s="91">
        <f t="shared" si="3"/>
        <v>0</v>
      </c>
      <c r="U148" s="98" t="s">
        <v>164</v>
      </c>
      <c r="V148" s="101"/>
      <c r="W148" s="14"/>
      <c r="X148" s="14"/>
      <c r="Y148" s="14"/>
      <c r="Z148" s="14"/>
      <c r="AA148" s="14"/>
      <c r="AB148" s="14"/>
      <c r="AC148" s="14"/>
      <c r="AD148" s="14"/>
      <c r="AE148" s="14"/>
      <c r="AF148" s="14"/>
      <c r="AG148" s="14"/>
      <c r="AH148" s="14"/>
      <c r="AI148" s="14"/>
      <c r="AJ148" s="14"/>
      <c r="AK148" s="14"/>
      <c r="AL148" s="14"/>
      <c r="AM148" s="14"/>
      <c r="AN148" s="14"/>
      <c r="AO148" s="14"/>
      <c r="AP148" s="14"/>
      <c r="AQ148" s="14"/>
      <c r="AR148" s="14"/>
      <c r="AS148" s="14"/>
      <c r="AT148" s="14"/>
      <c r="AU148" s="14"/>
      <c r="AV148" s="14"/>
      <c r="AW148" s="14"/>
      <c r="AX148" s="14"/>
      <c r="AY148" s="14"/>
      <c r="AZ148" s="14"/>
      <c r="BA148" s="14"/>
      <c r="BB148" s="14"/>
      <c r="BC148" s="14"/>
      <c r="BD148" s="14"/>
      <c r="BE148" s="14"/>
      <c r="BF148" s="14"/>
      <c r="BG148" s="14"/>
      <c r="BH148" s="14"/>
      <c r="BI148" s="14"/>
      <c r="BJ148" s="14"/>
      <c r="BK148" s="14"/>
      <c r="BL148" s="14"/>
      <c r="BM148" s="14"/>
      <c r="BN148" s="14"/>
      <c r="BO148" s="14"/>
      <c r="BP148" s="14"/>
      <c r="BQ148" s="14"/>
      <c r="BR148" s="14"/>
      <c r="BS148" s="14"/>
      <c r="BT148" s="14"/>
      <c r="BU148" s="14"/>
      <c r="BV148" s="14"/>
      <c r="BW148" s="14"/>
      <c r="BX148" s="14"/>
    </row>
    <row r="149" spans="1:77" x14ac:dyDescent="0.3">
      <c r="A149" s="101" t="s">
        <v>184</v>
      </c>
      <c r="B149" s="46" t="s">
        <v>538</v>
      </c>
      <c r="C149" s="14" t="s">
        <v>6</v>
      </c>
      <c r="D149" s="98" t="s">
        <v>6</v>
      </c>
      <c r="E149" s="17">
        <f>VLOOKUP(D149,'Scoring data'!$A$2:$D$7,2,FALSE)</f>
        <v>0</v>
      </c>
      <c r="F149" s="81" t="s">
        <v>6</v>
      </c>
      <c r="G149" s="82">
        <f>VLOOKUP(F149,'Scoring data'!$C$2:$D$102,2,FALSE)</f>
        <v>0</v>
      </c>
      <c r="H149" s="96" t="s">
        <v>6</v>
      </c>
      <c r="I149" s="83">
        <f>VLOOKUP(H149,'Scoring data'!$E$2:$F$65,2,FALSE)</f>
        <v>0</v>
      </c>
      <c r="J149" s="84" t="s">
        <v>6</v>
      </c>
      <c r="K149" s="85">
        <f>VLOOKUP(J149,'Scoring data'!$G$2:$H$6,2,FALSE)</f>
        <v>0</v>
      </c>
      <c r="L149" s="86" t="s">
        <v>158</v>
      </c>
      <c r="M149" s="87">
        <f>VLOOKUP(L149,'Scoring data'!$O$2:$P$4,2,FALSE)</f>
        <v>0</v>
      </c>
      <c r="N149" s="84" t="s">
        <v>6</v>
      </c>
      <c r="O149" s="89">
        <f>VLOOKUP(N149,'Scoring data'!$M$2:$N$5,2,FALSE)</f>
        <v>0</v>
      </c>
      <c r="P149" s="90" t="s">
        <v>6</v>
      </c>
      <c r="Q149" s="89">
        <f>VLOOKUP(P149,'Scoring data'!$Q$1:$R$4,2,FALSE)</f>
        <v>0</v>
      </c>
      <c r="R149" s="86" t="s">
        <v>6</v>
      </c>
      <c r="S149" s="86" t="s">
        <v>6</v>
      </c>
      <c r="T149" s="91">
        <f t="shared" si="3"/>
        <v>0</v>
      </c>
      <c r="U149" s="98" t="s">
        <v>164</v>
      </c>
      <c r="V149" s="101"/>
      <c r="W149" s="14"/>
      <c r="X149" s="14"/>
      <c r="Y149" s="14"/>
      <c r="Z149" s="14"/>
      <c r="AA149" s="14"/>
      <c r="AB149" s="14"/>
      <c r="AC149" s="14"/>
      <c r="AD149" s="14"/>
      <c r="AE149" s="14"/>
      <c r="AF149" s="14"/>
      <c r="AG149" s="14"/>
      <c r="AH149" s="14"/>
      <c r="AI149" s="14"/>
      <c r="AJ149" s="14"/>
      <c r="AK149" s="14"/>
      <c r="AL149" s="14"/>
      <c r="AM149" s="14"/>
      <c r="AN149" s="14"/>
      <c r="AO149" s="14"/>
      <c r="AP149" s="14"/>
      <c r="AQ149" s="14"/>
      <c r="AR149" s="14"/>
      <c r="AS149" s="14"/>
      <c r="AT149" s="14"/>
      <c r="AU149" s="14"/>
      <c r="AV149" s="14"/>
      <c r="AW149" s="14"/>
      <c r="AX149" s="14"/>
      <c r="AY149" s="14"/>
      <c r="AZ149" s="14"/>
      <c r="BA149" s="14"/>
      <c r="BB149" s="14"/>
      <c r="BC149" s="14"/>
      <c r="BD149" s="14"/>
      <c r="BE149" s="14"/>
      <c r="BF149" s="14"/>
      <c r="BG149" s="14"/>
      <c r="BH149" s="14"/>
      <c r="BI149" s="14"/>
      <c r="BJ149" s="14"/>
      <c r="BK149" s="14"/>
      <c r="BL149" s="14"/>
      <c r="BM149" s="14"/>
      <c r="BN149" s="14"/>
      <c r="BO149" s="14"/>
      <c r="BP149" s="14"/>
      <c r="BQ149" s="14"/>
      <c r="BR149" s="14"/>
      <c r="BS149" s="14"/>
      <c r="BT149" s="14"/>
      <c r="BU149" s="14"/>
      <c r="BV149" s="14"/>
      <c r="BW149" s="14"/>
      <c r="BX149" s="14"/>
    </row>
    <row r="150" spans="1:77" x14ac:dyDescent="0.3">
      <c r="A150" s="101" t="s">
        <v>185</v>
      </c>
      <c r="B150" s="46" t="s">
        <v>538</v>
      </c>
      <c r="C150" s="14" t="s">
        <v>6</v>
      </c>
      <c r="D150" s="98" t="s">
        <v>6</v>
      </c>
      <c r="E150" s="17">
        <f>VLOOKUP(D150,'Scoring data'!$A$2:$D$7,2,FALSE)</f>
        <v>0</v>
      </c>
      <c r="F150" s="81" t="s">
        <v>6</v>
      </c>
      <c r="G150" s="82">
        <f>VLOOKUP(F150,'Scoring data'!$C$2:$D$102,2,FALSE)</f>
        <v>0</v>
      </c>
      <c r="H150" s="96" t="s">
        <v>6</v>
      </c>
      <c r="I150" s="83">
        <f>VLOOKUP(H150,'Scoring data'!$E$2:$F$65,2,FALSE)</f>
        <v>0</v>
      </c>
      <c r="J150" s="84" t="s">
        <v>6</v>
      </c>
      <c r="K150" s="85">
        <f>VLOOKUP(J150,'Scoring data'!$G$2:$H$6,2,FALSE)</f>
        <v>0</v>
      </c>
      <c r="L150" s="86" t="s">
        <v>158</v>
      </c>
      <c r="M150" s="87">
        <f>VLOOKUP(L150,'Scoring data'!$O$2:$P$4,2,FALSE)</f>
        <v>0</v>
      </c>
      <c r="N150" s="84" t="s">
        <v>6</v>
      </c>
      <c r="O150" s="89">
        <f>VLOOKUP(N150,'Scoring data'!$M$2:$N$5,2,FALSE)</f>
        <v>0</v>
      </c>
      <c r="P150" s="90" t="s">
        <v>6</v>
      </c>
      <c r="Q150" s="89">
        <f>VLOOKUP(P150,'Scoring data'!$Q$1:$R$4,2,FALSE)</f>
        <v>0</v>
      </c>
      <c r="R150" s="86" t="s">
        <v>6</v>
      </c>
      <c r="S150" s="86" t="s">
        <v>6</v>
      </c>
      <c r="T150" s="91">
        <f t="shared" si="3"/>
        <v>0</v>
      </c>
      <c r="U150" s="98" t="s">
        <v>164</v>
      </c>
      <c r="V150" s="101"/>
      <c r="W150" s="14"/>
      <c r="X150" s="14"/>
      <c r="Y150" s="14"/>
      <c r="Z150" s="14"/>
      <c r="AA150" s="14"/>
      <c r="AB150" s="14"/>
      <c r="AC150" s="14"/>
      <c r="AD150" s="14"/>
      <c r="AE150" s="14"/>
      <c r="AF150" s="14"/>
      <c r="AG150" s="14"/>
      <c r="AH150" s="14"/>
      <c r="AI150" s="14"/>
      <c r="AJ150" s="14"/>
      <c r="AK150" s="14"/>
      <c r="AL150" s="14"/>
      <c r="AM150" s="14"/>
      <c r="AN150" s="14"/>
      <c r="AO150" s="14"/>
      <c r="AP150" s="14"/>
      <c r="AQ150" s="14"/>
      <c r="AR150" s="14"/>
      <c r="AS150" s="14"/>
      <c r="AT150" s="14"/>
      <c r="AU150" s="14"/>
      <c r="AV150" s="14"/>
      <c r="AW150" s="14"/>
      <c r="AX150" s="14"/>
      <c r="AY150" s="14"/>
      <c r="AZ150" s="14"/>
      <c r="BA150" s="14"/>
      <c r="BB150" s="14"/>
      <c r="BC150" s="14"/>
      <c r="BD150" s="14"/>
      <c r="BE150" s="14"/>
      <c r="BF150" s="14"/>
      <c r="BG150" s="14"/>
      <c r="BH150" s="14"/>
      <c r="BI150" s="14"/>
      <c r="BJ150" s="14"/>
      <c r="BK150" s="14"/>
      <c r="BL150" s="14"/>
      <c r="BM150" s="14"/>
      <c r="BN150" s="14"/>
      <c r="BO150" s="14"/>
      <c r="BP150" s="14"/>
      <c r="BQ150" s="14"/>
      <c r="BR150" s="14"/>
      <c r="BS150" s="14"/>
      <c r="BT150" s="14"/>
      <c r="BU150" s="14"/>
      <c r="BV150" s="14"/>
      <c r="BW150" s="14"/>
      <c r="BX150" s="14"/>
    </row>
    <row r="151" spans="1:77" x14ac:dyDescent="0.3">
      <c r="A151" s="101" t="s">
        <v>186</v>
      </c>
      <c r="B151" s="46" t="s">
        <v>546</v>
      </c>
      <c r="C151" s="14" t="s">
        <v>6</v>
      </c>
      <c r="D151" s="98" t="s">
        <v>6</v>
      </c>
      <c r="E151" s="17">
        <f>VLOOKUP(D151,'Scoring data'!$A$2:$D$7,2,FALSE)</f>
        <v>0</v>
      </c>
      <c r="F151" s="81" t="s">
        <v>6</v>
      </c>
      <c r="G151" s="82">
        <f>VLOOKUP(F151,'Scoring data'!$C$2:$D$102,2,FALSE)</f>
        <v>0</v>
      </c>
      <c r="H151" s="96" t="s">
        <v>6</v>
      </c>
      <c r="I151" s="83">
        <f>VLOOKUP(H151,'Scoring data'!$E$2:$F$65,2,FALSE)</f>
        <v>0</v>
      </c>
      <c r="J151" s="84" t="s">
        <v>6</v>
      </c>
      <c r="K151" s="85">
        <f>VLOOKUP(J151,'Scoring data'!$G$2:$H$6,2,FALSE)</f>
        <v>0</v>
      </c>
      <c r="L151" s="86" t="s">
        <v>158</v>
      </c>
      <c r="M151" s="87">
        <f>VLOOKUP(L151,'Scoring data'!$O$2:$P$4,2,FALSE)</f>
        <v>0</v>
      </c>
      <c r="N151" s="84" t="s">
        <v>6</v>
      </c>
      <c r="O151" s="89">
        <f>VLOOKUP(N151,'Scoring data'!$M$2:$N$5,2,FALSE)</f>
        <v>0</v>
      </c>
      <c r="P151" s="90" t="s">
        <v>6</v>
      </c>
      <c r="Q151" s="89">
        <f>VLOOKUP(P151,'Scoring data'!$Q$1:$R$4,2,FALSE)</f>
        <v>0</v>
      </c>
      <c r="R151" s="86" t="s">
        <v>6</v>
      </c>
      <c r="S151" s="86" t="s">
        <v>6</v>
      </c>
      <c r="T151" s="91">
        <f t="shared" si="3"/>
        <v>0</v>
      </c>
      <c r="U151" s="98" t="s">
        <v>164</v>
      </c>
      <c r="V151" s="101"/>
      <c r="W151" s="14"/>
      <c r="X151" s="14"/>
      <c r="Y151" s="14"/>
      <c r="Z151" s="14"/>
      <c r="AA151" s="14"/>
      <c r="AB151" s="14"/>
      <c r="AC151" s="14"/>
      <c r="AD151" s="14"/>
      <c r="AE151" s="14"/>
      <c r="AF151" s="14"/>
      <c r="AG151" s="14"/>
      <c r="AH151" s="14"/>
      <c r="AI151" s="14"/>
      <c r="AJ151" s="14"/>
      <c r="AK151" s="14"/>
      <c r="AL151" s="14"/>
      <c r="AM151" s="14"/>
      <c r="AN151" s="14"/>
      <c r="AO151" s="14"/>
      <c r="AP151" s="14"/>
      <c r="AQ151" s="14"/>
      <c r="AR151" s="14"/>
      <c r="AS151" s="14"/>
      <c r="AT151" s="14"/>
      <c r="AU151" s="14"/>
      <c r="AV151" s="14"/>
      <c r="AW151" s="14"/>
      <c r="AX151" s="14"/>
      <c r="AY151" s="14"/>
      <c r="AZ151" s="14"/>
      <c r="BA151" s="14"/>
      <c r="BB151" s="14"/>
      <c r="BC151" s="14"/>
      <c r="BD151" s="14"/>
      <c r="BE151" s="14"/>
      <c r="BF151" s="14"/>
      <c r="BG151" s="14"/>
      <c r="BH151" s="14"/>
      <c r="BI151" s="14"/>
      <c r="BJ151" s="14"/>
      <c r="BK151" s="14"/>
      <c r="BL151" s="14"/>
      <c r="BM151" s="14"/>
      <c r="BN151" s="14"/>
      <c r="BO151" s="14"/>
      <c r="BP151" s="14"/>
      <c r="BQ151" s="14"/>
      <c r="BR151" s="14"/>
      <c r="BS151" s="14"/>
      <c r="BT151" s="14"/>
      <c r="BU151" s="14"/>
      <c r="BV151" s="14"/>
      <c r="BW151" s="14"/>
      <c r="BX151" s="14"/>
    </row>
    <row r="152" spans="1:77" x14ac:dyDescent="0.3">
      <c r="A152" s="101" t="s">
        <v>187</v>
      </c>
      <c r="B152" s="46" t="s">
        <v>546</v>
      </c>
      <c r="C152" s="14" t="s">
        <v>6</v>
      </c>
      <c r="D152" s="98" t="s">
        <v>6</v>
      </c>
      <c r="E152" s="17">
        <f>VLOOKUP(D152,'Scoring data'!$A$2:$D$7,2,FALSE)</f>
        <v>0</v>
      </c>
      <c r="F152" s="81" t="s">
        <v>6</v>
      </c>
      <c r="G152" s="82">
        <f>VLOOKUP(F152,'Scoring data'!$C$2:$D$102,2,FALSE)</f>
        <v>0</v>
      </c>
      <c r="H152" s="96" t="s">
        <v>6</v>
      </c>
      <c r="I152" s="83">
        <f>VLOOKUP(H152,'Scoring data'!$E$2:$F$65,2,FALSE)</f>
        <v>0</v>
      </c>
      <c r="J152" s="84" t="s">
        <v>6</v>
      </c>
      <c r="K152" s="85">
        <f>VLOOKUP(J152,'Scoring data'!$G$2:$H$6,2,FALSE)</f>
        <v>0</v>
      </c>
      <c r="L152" s="86" t="s">
        <v>158</v>
      </c>
      <c r="M152" s="87">
        <f>VLOOKUP(L152,'Scoring data'!$O$2:$P$4,2,FALSE)</f>
        <v>0</v>
      </c>
      <c r="N152" s="84" t="s">
        <v>6</v>
      </c>
      <c r="O152" s="89">
        <f>VLOOKUP(N152,'Scoring data'!$M$2:$N$5,2,FALSE)</f>
        <v>0</v>
      </c>
      <c r="P152" s="90" t="s">
        <v>6</v>
      </c>
      <c r="Q152" s="89">
        <f>VLOOKUP(P152,'Scoring data'!$Q$1:$R$4,2,FALSE)</f>
        <v>0</v>
      </c>
      <c r="R152" s="86" t="s">
        <v>6</v>
      </c>
      <c r="S152" s="86" t="s">
        <v>6</v>
      </c>
      <c r="T152" s="91">
        <f t="shared" si="3"/>
        <v>0</v>
      </c>
      <c r="U152" s="98" t="s">
        <v>164</v>
      </c>
      <c r="V152" s="101"/>
      <c r="W152" s="14"/>
      <c r="X152" s="14"/>
      <c r="Y152" s="14"/>
      <c r="Z152" s="14"/>
      <c r="AA152" s="14"/>
      <c r="AB152" s="14"/>
      <c r="AC152" s="14"/>
      <c r="AD152" s="14"/>
      <c r="AE152" s="14"/>
      <c r="AF152" s="14"/>
      <c r="AG152" s="14"/>
      <c r="AH152" s="14"/>
      <c r="AI152" s="14"/>
      <c r="AJ152" s="14"/>
      <c r="AK152" s="14"/>
      <c r="AL152" s="14"/>
      <c r="AM152" s="14"/>
      <c r="AN152" s="14"/>
      <c r="AO152" s="14"/>
      <c r="AP152" s="14"/>
      <c r="AQ152" s="14"/>
      <c r="AR152" s="14"/>
      <c r="AS152" s="14"/>
      <c r="AT152" s="14"/>
      <c r="AU152" s="14"/>
      <c r="AV152" s="14"/>
      <c r="AW152" s="14"/>
      <c r="AX152" s="14"/>
      <c r="AY152" s="14"/>
      <c r="AZ152" s="14"/>
      <c r="BA152" s="14"/>
      <c r="BB152" s="14"/>
      <c r="BC152" s="14"/>
      <c r="BD152" s="14"/>
      <c r="BE152" s="14"/>
      <c r="BF152" s="14"/>
      <c r="BG152" s="14"/>
      <c r="BH152" s="14"/>
      <c r="BI152" s="14"/>
      <c r="BJ152" s="14"/>
      <c r="BK152" s="14"/>
      <c r="BL152" s="14"/>
      <c r="BM152" s="14"/>
      <c r="BN152" s="14"/>
      <c r="BO152" s="14"/>
      <c r="BP152" s="14"/>
      <c r="BQ152" s="14"/>
      <c r="BR152" s="14"/>
      <c r="BS152" s="14"/>
      <c r="BT152" s="14"/>
      <c r="BU152" s="14"/>
      <c r="BV152" s="14"/>
      <c r="BW152" s="14"/>
      <c r="BX152" s="14"/>
    </row>
    <row r="153" spans="1:77" x14ac:dyDescent="0.3">
      <c r="A153" s="101" t="s">
        <v>188</v>
      </c>
      <c r="B153" s="46" t="s">
        <v>544</v>
      </c>
      <c r="C153" s="14" t="s">
        <v>6</v>
      </c>
      <c r="D153" s="98" t="s">
        <v>6</v>
      </c>
      <c r="E153" s="17">
        <f>VLOOKUP(D153,'Scoring data'!$A$2:$D$7,2,FALSE)</f>
        <v>0</v>
      </c>
      <c r="F153" s="81" t="s">
        <v>6</v>
      </c>
      <c r="G153" s="82">
        <f>VLOOKUP(F153,'Scoring data'!$C$2:$D$102,2,FALSE)</f>
        <v>0</v>
      </c>
      <c r="H153" s="96" t="s">
        <v>6</v>
      </c>
      <c r="I153" s="83">
        <f>VLOOKUP(H153,'Scoring data'!$E$2:$F$65,2,FALSE)</f>
        <v>0</v>
      </c>
      <c r="J153" s="84" t="s">
        <v>6</v>
      </c>
      <c r="K153" s="85">
        <f>VLOOKUP(J153,'Scoring data'!$G$2:$H$6,2,FALSE)</f>
        <v>0</v>
      </c>
      <c r="L153" s="86" t="s">
        <v>158</v>
      </c>
      <c r="M153" s="87">
        <f>VLOOKUP(L153,'Scoring data'!$O$2:$P$4,2,FALSE)</f>
        <v>0</v>
      </c>
      <c r="N153" s="84" t="s">
        <v>6</v>
      </c>
      <c r="O153" s="89">
        <f>VLOOKUP(N153,'Scoring data'!$M$2:$N$5,2,FALSE)</f>
        <v>0</v>
      </c>
      <c r="P153" s="90" t="s">
        <v>6</v>
      </c>
      <c r="Q153" s="89">
        <f>VLOOKUP(P153,'Scoring data'!$Q$1:$R$4,2,FALSE)</f>
        <v>0</v>
      </c>
      <c r="R153" s="86" t="s">
        <v>6</v>
      </c>
      <c r="S153" s="86" t="s">
        <v>6</v>
      </c>
      <c r="T153" s="91">
        <f t="shared" si="3"/>
        <v>0</v>
      </c>
      <c r="U153" s="98" t="s">
        <v>164</v>
      </c>
      <c r="V153" s="97"/>
      <c r="W153" s="14"/>
      <c r="X153" s="14"/>
      <c r="Y153" s="14"/>
      <c r="Z153" s="14"/>
      <c r="AA153" s="14"/>
      <c r="AB153" s="14"/>
      <c r="AC153" s="14"/>
      <c r="AD153" s="14"/>
      <c r="AE153" s="14"/>
      <c r="AF153" s="14"/>
      <c r="AG153" s="14"/>
      <c r="AH153" s="14"/>
      <c r="AI153" s="14"/>
      <c r="AJ153" s="14"/>
      <c r="AK153" s="14"/>
      <c r="AL153" s="14"/>
      <c r="AM153" s="14"/>
      <c r="AN153" s="14"/>
      <c r="AO153" s="14"/>
      <c r="AP153" s="14"/>
      <c r="AQ153" s="14"/>
      <c r="AR153" s="14"/>
      <c r="AS153" s="14"/>
      <c r="AT153" s="14"/>
      <c r="AU153" s="14"/>
      <c r="AV153" s="14"/>
      <c r="AW153" s="14"/>
      <c r="AX153" s="14"/>
      <c r="AY153" s="14"/>
      <c r="AZ153" s="14"/>
      <c r="BA153" s="14"/>
      <c r="BB153" s="14"/>
      <c r="BC153" s="14"/>
      <c r="BD153" s="14"/>
      <c r="BE153" s="14"/>
      <c r="BF153" s="14"/>
      <c r="BG153" s="14"/>
      <c r="BH153" s="14"/>
      <c r="BI153" s="14"/>
      <c r="BJ153" s="14"/>
      <c r="BK153" s="14"/>
      <c r="BL153" s="14"/>
      <c r="BM153" s="14"/>
      <c r="BN153" s="14"/>
      <c r="BO153" s="14"/>
      <c r="BP153" s="14"/>
      <c r="BQ153" s="14"/>
      <c r="BR153" s="14"/>
      <c r="BS153" s="14"/>
      <c r="BT153" s="14"/>
      <c r="BU153" s="14"/>
      <c r="BV153" s="14"/>
      <c r="BW153" s="14"/>
      <c r="BX153" s="14"/>
    </row>
    <row r="154" spans="1:77" x14ac:dyDescent="0.3">
      <c r="A154" s="97" t="s">
        <v>85</v>
      </c>
      <c r="B154" s="18" t="s">
        <v>529</v>
      </c>
      <c r="C154" s="46" t="s">
        <v>532</v>
      </c>
      <c r="D154" s="98" t="s">
        <v>6</v>
      </c>
      <c r="E154" s="17">
        <f>VLOOKUP(D154,'Scoring data'!$A$2:$D$7,2,FALSE)</f>
        <v>0</v>
      </c>
      <c r="F154" s="81" t="s">
        <v>6</v>
      </c>
      <c r="G154" s="82">
        <f>VLOOKUP(F154,'Scoring data'!$C$2:$D$102,2,FALSE)</f>
        <v>0</v>
      </c>
      <c r="H154" s="96" t="s">
        <v>6</v>
      </c>
      <c r="I154" s="83">
        <f>VLOOKUP(H154,'Scoring data'!$E$2:$F$65,2,FALSE)</f>
        <v>0</v>
      </c>
      <c r="J154" s="84" t="s">
        <v>6</v>
      </c>
      <c r="K154" s="85">
        <f>VLOOKUP(J154,'Scoring data'!$G$2:$H$6,2,FALSE)</f>
        <v>0</v>
      </c>
      <c r="L154" s="86" t="s">
        <v>158</v>
      </c>
      <c r="M154" s="87">
        <f>VLOOKUP(L154,'Scoring data'!$O$2:$P$4,2,FALSE)</f>
        <v>0</v>
      </c>
      <c r="N154" s="84" t="s">
        <v>6</v>
      </c>
      <c r="O154" s="89">
        <f>VLOOKUP(N154,'Scoring data'!$M$2:$N$5,2,FALSE)</f>
        <v>0</v>
      </c>
      <c r="P154" s="90" t="s">
        <v>6</v>
      </c>
      <c r="Q154" s="89">
        <f>VLOOKUP(P154,'Scoring data'!$Q$1:$R$4,2,FALSE)</f>
        <v>0</v>
      </c>
      <c r="R154" s="86" t="s">
        <v>6</v>
      </c>
      <c r="S154" s="86" t="s">
        <v>6</v>
      </c>
      <c r="T154" s="91">
        <f t="shared" si="3"/>
        <v>0</v>
      </c>
      <c r="U154" s="98" t="s">
        <v>164</v>
      </c>
      <c r="V154" s="101"/>
      <c r="W154" s="14"/>
      <c r="X154" s="14"/>
      <c r="Y154" s="14"/>
      <c r="Z154" s="14"/>
      <c r="AA154" s="14"/>
      <c r="AB154" s="14"/>
      <c r="AC154" s="14"/>
      <c r="AD154" s="14"/>
      <c r="AE154" s="14"/>
      <c r="AF154" s="14"/>
      <c r="AG154" s="14"/>
      <c r="AH154" s="14"/>
      <c r="AI154" s="14"/>
      <c r="AJ154" s="14"/>
      <c r="AK154" s="14"/>
      <c r="AL154" s="14"/>
      <c r="AM154" s="14"/>
      <c r="AN154" s="14"/>
      <c r="AO154" s="14"/>
      <c r="AP154" s="14"/>
      <c r="AQ154" s="14"/>
      <c r="AR154" s="14"/>
      <c r="AS154" s="14"/>
      <c r="AT154" s="14"/>
      <c r="AU154" s="14"/>
      <c r="AV154" s="14"/>
      <c r="AW154" s="14"/>
      <c r="AX154" s="14"/>
      <c r="AY154" s="14"/>
      <c r="AZ154" s="14"/>
      <c r="BA154" s="14"/>
      <c r="BB154" s="14"/>
      <c r="BC154" s="14"/>
      <c r="BD154" s="14"/>
      <c r="BE154" s="14"/>
      <c r="BF154" s="14"/>
      <c r="BG154" s="14"/>
      <c r="BH154" s="14"/>
      <c r="BI154" s="14"/>
      <c r="BJ154" s="14"/>
      <c r="BK154" s="14"/>
      <c r="BL154" s="14"/>
      <c r="BM154" s="14"/>
      <c r="BN154" s="14"/>
      <c r="BO154" s="14"/>
      <c r="BP154" s="14"/>
      <c r="BQ154" s="14"/>
      <c r="BR154" s="14"/>
      <c r="BS154" s="14"/>
      <c r="BT154" s="14"/>
      <c r="BU154" s="14"/>
      <c r="BV154" s="14"/>
      <c r="BW154" s="14"/>
      <c r="BX154" s="14"/>
    </row>
    <row r="155" spans="1:77" x14ac:dyDescent="0.3">
      <c r="A155" s="101" t="s">
        <v>189</v>
      </c>
      <c r="B155" s="46" t="s">
        <v>546</v>
      </c>
      <c r="C155" s="14" t="s">
        <v>6</v>
      </c>
      <c r="D155" s="98" t="s">
        <v>6</v>
      </c>
      <c r="E155" s="17">
        <f>VLOOKUP(D155,'Scoring data'!$A$2:$D$7,2,FALSE)</f>
        <v>0</v>
      </c>
      <c r="F155" s="81" t="s">
        <v>6</v>
      </c>
      <c r="G155" s="82">
        <f>VLOOKUP(F155,'Scoring data'!$C$2:$D$102,2,FALSE)</f>
        <v>0</v>
      </c>
      <c r="H155" s="96" t="s">
        <v>6</v>
      </c>
      <c r="I155" s="83">
        <f>VLOOKUP(H155,'Scoring data'!$E$2:$F$65,2,FALSE)</f>
        <v>0</v>
      </c>
      <c r="J155" s="84" t="s">
        <v>6</v>
      </c>
      <c r="K155" s="85">
        <f>VLOOKUP(J155,'Scoring data'!$G$2:$H$6,2,FALSE)</f>
        <v>0</v>
      </c>
      <c r="L155" s="86" t="s">
        <v>158</v>
      </c>
      <c r="M155" s="87">
        <f>VLOOKUP(L155,'Scoring data'!$O$2:$P$4,2,FALSE)</f>
        <v>0</v>
      </c>
      <c r="N155" s="84" t="s">
        <v>6</v>
      </c>
      <c r="O155" s="89">
        <f>VLOOKUP(N155,'Scoring data'!$M$2:$N$5,2,FALSE)</f>
        <v>0</v>
      </c>
      <c r="P155" s="90" t="s">
        <v>6</v>
      </c>
      <c r="Q155" s="89">
        <f>VLOOKUP(P155,'Scoring data'!$Q$1:$R$4,2,FALSE)</f>
        <v>0</v>
      </c>
      <c r="R155" s="86" t="s">
        <v>6</v>
      </c>
      <c r="S155" s="86" t="s">
        <v>6</v>
      </c>
      <c r="T155" s="91">
        <f t="shared" si="3"/>
        <v>0</v>
      </c>
      <c r="U155" s="98" t="s">
        <v>164</v>
      </c>
      <c r="V155" s="97"/>
      <c r="W155" s="14"/>
      <c r="X155" s="14"/>
      <c r="Y155" s="14"/>
      <c r="Z155" s="14"/>
      <c r="AA155" s="14"/>
      <c r="AB155" s="14"/>
      <c r="AC155" s="14"/>
      <c r="AD155" s="14"/>
      <c r="AE155" s="14"/>
      <c r="AF155" s="14"/>
      <c r="AG155" s="14"/>
      <c r="AH155" s="14"/>
      <c r="AI155" s="14"/>
      <c r="AJ155" s="14"/>
      <c r="AK155" s="14"/>
      <c r="AL155" s="14"/>
      <c r="AM155" s="14"/>
      <c r="AN155" s="14"/>
      <c r="AO155" s="14"/>
      <c r="AP155" s="14"/>
      <c r="AQ155" s="14"/>
      <c r="AR155" s="14"/>
      <c r="AS155" s="14"/>
      <c r="AT155" s="14"/>
      <c r="AU155" s="14"/>
      <c r="AV155" s="14"/>
      <c r="AW155" s="14"/>
      <c r="AX155" s="14"/>
      <c r="AY155" s="14"/>
      <c r="AZ155" s="14"/>
      <c r="BA155" s="14"/>
      <c r="BB155" s="14"/>
      <c r="BC155" s="14"/>
      <c r="BD155" s="14"/>
      <c r="BE155" s="14"/>
      <c r="BF155" s="14"/>
      <c r="BG155" s="14"/>
      <c r="BH155" s="14"/>
      <c r="BI155" s="14"/>
      <c r="BJ155" s="14"/>
      <c r="BK155" s="14"/>
      <c r="BL155" s="14"/>
      <c r="BM155" s="14"/>
      <c r="BN155" s="14"/>
      <c r="BO155" s="14"/>
      <c r="BP155" s="14"/>
      <c r="BQ155" s="14"/>
      <c r="BR155" s="14"/>
      <c r="BS155" s="14"/>
      <c r="BT155" s="14"/>
      <c r="BU155" s="14"/>
      <c r="BV155" s="14"/>
      <c r="BW155" s="14"/>
      <c r="BX155" s="14"/>
    </row>
    <row r="156" spans="1:77" ht="28.8" x14ac:dyDescent="0.3">
      <c r="A156" s="101" t="s">
        <v>190</v>
      </c>
      <c r="B156" s="46" t="s">
        <v>538</v>
      </c>
      <c r="C156" s="14" t="s">
        <v>6</v>
      </c>
      <c r="D156" s="98" t="s">
        <v>6</v>
      </c>
      <c r="E156" s="17">
        <f>VLOOKUP(D156,'Scoring data'!$A$2:$D$7,2,FALSE)</f>
        <v>0</v>
      </c>
      <c r="F156" s="81" t="s">
        <v>6</v>
      </c>
      <c r="G156" s="82">
        <f>VLOOKUP(F156,'Scoring data'!$C$2:$D$102,2,FALSE)</f>
        <v>0</v>
      </c>
      <c r="H156" s="96" t="s">
        <v>6</v>
      </c>
      <c r="I156" s="83">
        <f>VLOOKUP(H156,'Scoring data'!$E$2:$F$65,2,FALSE)</f>
        <v>0</v>
      </c>
      <c r="J156" s="84" t="s">
        <v>6</v>
      </c>
      <c r="K156" s="85">
        <f>VLOOKUP(J156,'Scoring data'!$G$2:$H$6,2,FALSE)</f>
        <v>0</v>
      </c>
      <c r="L156" s="86" t="s">
        <v>158</v>
      </c>
      <c r="M156" s="87">
        <f>VLOOKUP(L156,'Scoring data'!$O$2:$P$4,2,FALSE)</f>
        <v>0</v>
      </c>
      <c r="N156" s="84" t="s">
        <v>6</v>
      </c>
      <c r="O156" s="89">
        <f>VLOOKUP(N156,'Scoring data'!$M$2:$N$5,2,FALSE)</f>
        <v>0</v>
      </c>
      <c r="P156" s="90" t="s">
        <v>6</v>
      </c>
      <c r="Q156" s="89">
        <f>VLOOKUP(P156,'Scoring data'!$Q$1:$R$4,2,FALSE)</f>
        <v>0</v>
      </c>
      <c r="R156" s="86" t="s">
        <v>6</v>
      </c>
      <c r="S156" s="86" t="s">
        <v>6</v>
      </c>
      <c r="T156" s="91">
        <f t="shared" si="3"/>
        <v>0</v>
      </c>
      <c r="U156" s="98" t="s">
        <v>164</v>
      </c>
      <c r="V156" s="101"/>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c r="BH156" s="14"/>
      <c r="BI156" s="14"/>
      <c r="BJ156" s="14"/>
      <c r="BK156" s="14"/>
      <c r="BL156" s="14"/>
      <c r="BM156" s="14"/>
      <c r="BN156" s="14"/>
      <c r="BO156" s="14"/>
      <c r="BP156" s="14"/>
      <c r="BQ156" s="14"/>
      <c r="BR156" s="14"/>
      <c r="BS156" s="14"/>
      <c r="BT156" s="14"/>
      <c r="BU156" s="14"/>
      <c r="BV156" s="14"/>
      <c r="BW156" s="14"/>
      <c r="BX156" s="14"/>
    </row>
    <row r="157" spans="1:77" x14ac:dyDescent="0.3">
      <c r="A157" s="101" t="s">
        <v>191</v>
      </c>
      <c r="B157" s="46" t="s">
        <v>544</v>
      </c>
      <c r="C157" s="14" t="s">
        <v>6</v>
      </c>
      <c r="D157" s="98" t="s">
        <v>6</v>
      </c>
      <c r="E157" s="17">
        <f>VLOOKUP(D157,'Scoring data'!$A$2:$D$7,2,FALSE)</f>
        <v>0</v>
      </c>
      <c r="F157" s="81" t="s">
        <v>6</v>
      </c>
      <c r="G157" s="82">
        <f>VLOOKUP(F157,'Scoring data'!$C$2:$D$102,2,FALSE)</f>
        <v>0</v>
      </c>
      <c r="H157" s="96" t="s">
        <v>6</v>
      </c>
      <c r="I157" s="83">
        <f>VLOOKUP(H157,'Scoring data'!$E$2:$F$65,2,FALSE)</f>
        <v>0</v>
      </c>
      <c r="J157" s="84" t="s">
        <v>6</v>
      </c>
      <c r="K157" s="85">
        <f>VLOOKUP(J157,'Scoring data'!$G$2:$H$6,2,FALSE)</f>
        <v>0</v>
      </c>
      <c r="L157" s="86" t="s">
        <v>158</v>
      </c>
      <c r="M157" s="87">
        <f>VLOOKUP(L157,'Scoring data'!$O$2:$P$4,2,FALSE)</f>
        <v>0</v>
      </c>
      <c r="N157" s="84" t="s">
        <v>6</v>
      </c>
      <c r="O157" s="89">
        <f>VLOOKUP(N157,'Scoring data'!$M$2:$N$5,2,FALSE)</f>
        <v>0</v>
      </c>
      <c r="P157" s="90" t="s">
        <v>6</v>
      </c>
      <c r="Q157" s="89">
        <f>VLOOKUP(P157,'Scoring data'!$Q$1:$R$4,2,FALSE)</f>
        <v>0</v>
      </c>
      <c r="R157" s="86" t="s">
        <v>6</v>
      </c>
      <c r="S157" s="86" t="s">
        <v>6</v>
      </c>
      <c r="T157" s="91">
        <f t="shared" si="3"/>
        <v>0</v>
      </c>
      <c r="U157" s="98" t="s">
        <v>164</v>
      </c>
      <c r="V157" s="101"/>
      <c r="W157" s="14"/>
      <c r="X157" s="14"/>
      <c r="Y157" s="14"/>
      <c r="Z157" s="14"/>
      <c r="AA157" s="14"/>
      <c r="AB157" s="14"/>
      <c r="AC157" s="14"/>
      <c r="AD157" s="14"/>
      <c r="AE157" s="14"/>
      <c r="AF157" s="14"/>
      <c r="AG157" s="14"/>
      <c r="AH157" s="14"/>
      <c r="AI157" s="14"/>
      <c r="AJ157" s="14"/>
      <c r="AK157" s="14"/>
      <c r="AL157" s="14"/>
      <c r="AM157" s="14"/>
      <c r="AN157" s="14"/>
      <c r="AO157" s="14"/>
      <c r="AP157" s="14"/>
      <c r="AQ157" s="14"/>
      <c r="AR157" s="14"/>
      <c r="AS157" s="14"/>
      <c r="AT157" s="14"/>
      <c r="AU157" s="14"/>
      <c r="AV157" s="14"/>
      <c r="AW157" s="14"/>
      <c r="AX157" s="14"/>
      <c r="AY157" s="14"/>
      <c r="AZ157" s="14"/>
      <c r="BA157" s="14"/>
      <c r="BB157" s="14"/>
      <c r="BC157" s="14"/>
      <c r="BD157" s="14"/>
      <c r="BE157" s="14"/>
      <c r="BF157" s="14"/>
      <c r="BG157" s="14"/>
      <c r="BH157" s="14"/>
      <c r="BI157" s="14"/>
      <c r="BJ157" s="14"/>
      <c r="BK157" s="14"/>
      <c r="BL157" s="14"/>
      <c r="BM157" s="14"/>
      <c r="BN157" s="14"/>
      <c r="BO157" s="14"/>
      <c r="BP157" s="14"/>
      <c r="BQ157" s="14"/>
      <c r="BR157" s="14"/>
      <c r="BS157" s="14"/>
      <c r="BT157" s="14"/>
      <c r="BU157" s="14"/>
      <c r="BV157" s="14"/>
      <c r="BW157" s="14"/>
      <c r="BX157" s="14"/>
    </row>
    <row r="158" spans="1:77" x14ac:dyDescent="0.3">
      <c r="A158" s="101" t="s">
        <v>192</v>
      </c>
      <c r="B158" s="46" t="s">
        <v>544</v>
      </c>
      <c r="C158" s="14" t="s">
        <v>6</v>
      </c>
      <c r="D158" s="98" t="s">
        <v>6</v>
      </c>
      <c r="E158" s="17">
        <f>VLOOKUP(D158,'Scoring data'!$A$2:$D$7,2,FALSE)</f>
        <v>0</v>
      </c>
      <c r="F158" s="81" t="s">
        <v>6</v>
      </c>
      <c r="G158" s="82">
        <f>VLOOKUP(F158,'Scoring data'!$C$2:$D$102,2,FALSE)</f>
        <v>0</v>
      </c>
      <c r="H158" s="96" t="s">
        <v>6</v>
      </c>
      <c r="I158" s="83">
        <f>VLOOKUP(H158,'Scoring data'!$E$2:$F$65,2,FALSE)</f>
        <v>0</v>
      </c>
      <c r="J158" s="84" t="s">
        <v>6</v>
      </c>
      <c r="K158" s="85">
        <f>VLOOKUP(J158,'Scoring data'!$G$2:$H$6,2,FALSE)</f>
        <v>0</v>
      </c>
      <c r="L158" s="86" t="s">
        <v>158</v>
      </c>
      <c r="M158" s="87">
        <f>VLOOKUP(L158,'Scoring data'!$O$2:$P$4,2,FALSE)</f>
        <v>0</v>
      </c>
      <c r="N158" s="84" t="s">
        <v>6</v>
      </c>
      <c r="O158" s="89">
        <f>VLOOKUP(N158,'Scoring data'!$M$2:$N$5,2,FALSE)</f>
        <v>0</v>
      </c>
      <c r="P158" s="90" t="s">
        <v>6</v>
      </c>
      <c r="Q158" s="89">
        <f>VLOOKUP(P158,'Scoring data'!$Q$1:$R$4,2,FALSE)</f>
        <v>0</v>
      </c>
      <c r="R158" s="86" t="s">
        <v>6</v>
      </c>
      <c r="S158" s="86" t="s">
        <v>6</v>
      </c>
      <c r="T158" s="91">
        <f t="shared" si="3"/>
        <v>0</v>
      </c>
      <c r="U158" s="98" t="s">
        <v>164</v>
      </c>
      <c r="V158" s="97"/>
      <c r="W158" s="14"/>
      <c r="X158" s="14"/>
      <c r="Y158" s="14"/>
      <c r="Z158" s="14"/>
      <c r="AA158" s="14"/>
      <c r="AB158" s="14"/>
      <c r="AC158" s="14"/>
      <c r="AD158" s="14"/>
      <c r="AE158" s="14"/>
      <c r="AF158" s="14"/>
      <c r="AG158" s="14"/>
      <c r="AH158" s="14"/>
      <c r="AI158" s="14"/>
      <c r="AJ158" s="14"/>
      <c r="AK158" s="14"/>
      <c r="AL158" s="14"/>
      <c r="AM158" s="14"/>
      <c r="AN158" s="14"/>
      <c r="AO158" s="14"/>
      <c r="AP158" s="14"/>
      <c r="AQ158" s="14"/>
      <c r="AR158" s="14"/>
      <c r="AS158" s="14"/>
      <c r="AT158" s="14"/>
      <c r="AU158" s="14"/>
      <c r="AV158" s="14"/>
      <c r="AW158" s="14"/>
      <c r="AX158" s="14"/>
      <c r="AY158" s="14"/>
      <c r="AZ158" s="14"/>
      <c r="BA158" s="14"/>
      <c r="BB158" s="14"/>
      <c r="BC158" s="14"/>
      <c r="BD158" s="14"/>
      <c r="BE158" s="14"/>
      <c r="BF158" s="14"/>
      <c r="BG158" s="14"/>
      <c r="BH158" s="14"/>
      <c r="BI158" s="14"/>
      <c r="BJ158" s="14"/>
      <c r="BK158" s="14"/>
      <c r="BL158" s="14"/>
      <c r="BM158" s="14"/>
      <c r="BN158" s="14"/>
      <c r="BO158" s="14"/>
      <c r="BP158" s="14"/>
      <c r="BQ158" s="14"/>
      <c r="BR158" s="14"/>
      <c r="BS158" s="14"/>
      <c r="BT158" s="14"/>
      <c r="BU158" s="14"/>
      <c r="BV158" s="14"/>
      <c r="BW158" s="14"/>
      <c r="BX158" s="14"/>
    </row>
    <row r="159" spans="1:77" x14ac:dyDescent="0.3">
      <c r="A159" s="97" t="s">
        <v>87</v>
      </c>
      <c r="B159" s="46" t="s">
        <v>529</v>
      </c>
      <c r="C159" s="18" t="s">
        <v>537</v>
      </c>
      <c r="D159" s="98" t="s">
        <v>6</v>
      </c>
      <c r="E159" s="17">
        <f>VLOOKUP(D159,'Scoring data'!$A$2:$D$7,2,FALSE)</f>
        <v>0</v>
      </c>
      <c r="F159" s="81" t="s">
        <v>6</v>
      </c>
      <c r="G159" s="82">
        <f>VLOOKUP(F159,'Scoring data'!$C$2:$D$102,2,FALSE)</f>
        <v>0</v>
      </c>
      <c r="H159" s="96" t="s">
        <v>6</v>
      </c>
      <c r="I159" s="83">
        <f>VLOOKUP(H159,'Scoring data'!$E$2:$F$65,2,FALSE)</f>
        <v>0</v>
      </c>
      <c r="J159" s="84" t="s">
        <v>6</v>
      </c>
      <c r="K159" s="85">
        <f>VLOOKUP(J159,'Scoring data'!$G$2:$H$6,2,FALSE)</f>
        <v>0</v>
      </c>
      <c r="L159" s="86" t="s">
        <v>158</v>
      </c>
      <c r="M159" s="87">
        <f>VLOOKUP(L159,'Scoring data'!$O$2:$P$4,2,FALSE)</f>
        <v>0</v>
      </c>
      <c r="N159" s="84" t="s">
        <v>6</v>
      </c>
      <c r="O159" s="89">
        <f>VLOOKUP(N159,'Scoring data'!$M$2:$N$5,2,FALSE)</f>
        <v>0</v>
      </c>
      <c r="P159" s="90" t="s">
        <v>6</v>
      </c>
      <c r="Q159" s="89">
        <f>VLOOKUP(P159,'Scoring data'!$Q$1:$R$4,2,FALSE)</f>
        <v>0</v>
      </c>
      <c r="R159" s="86" t="s">
        <v>6</v>
      </c>
      <c r="S159" s="86" t="s">
        <v>6</v>
      </c>
      <c r="T159" s="91">
        <f t="shared" si="3"/>
        <v>0</v>
      </c>
      <c r="U159" s="98" t="s">
        <v>164</v>
      </c>
      <c r="V159" s="101"/>
      <c r="W159" s="14"/>
      <c r="X159" s="14"/>
      <c r="Y159" s="14"/>
      <c r="Z159" s="14"/>
      <c r="AA159" s="14"/>
      <c r="AB159" s="14"/>
      <c r="AC159" s="14"/>
      <c r="AD159" s="14"/>
      <c r="AE159" s="14"/>
      <c r="AF159" s="14"/>
      <c r="AG159" s="14"/>
      <c r="AH159" s="14"/>
      <c r="AI159" s="14"/>
      <c r="AJ159" s="14"/>
      <c r="AK159" s="14"/>
      <c r="AL159" s="14"/>
      <c r="AM159" s="14"/>
      <c r="AN159" s="14"/>
      <c r="AO159" s="14"/>
      <c r="AP159" s="14"/>
      <c r="AQ159" s="14"/>
      <c r="AR159" s="14"/>
      <c r="AS159" s="14"/>
      <c r="AT159" s="14"/>
      <c r="AU159" s="14"/>
      <c r="AV159" s="14"/>
      <c r="AW159" s="14"/>
      <c r="AX159" s="14"/>
      <c r="AY159" s="14"/>
      <c r="AZ159" s="14"/>
      <c r="BA159" s="14"/>
      <c r="BB159" s="14"/>
      <c r="BC159" s="14"/>
      <c r="BD159" s="14"/>
      <c r="BE159" s="14"/>
      <c r="BF159" s="14"/>
      <c r="BG159" s="14"/>
      <c r="BH159" s="14"/>
      <c r="BI159" s="14"/>
      <c r="BJ159" s="14"/>
      <c r="BK159" s="14"/>
      <c r="BL159" s="14"/>
      <c r="BM159" s="14"/>
      <c r="BN159" s="14"/>
      <c r="BO159" s="14"/>
      <c r="BP159" s="14"/>
      <c r="BQ159" s="14"/>
      <c r="BR159" s="14"/>
      <c r="BS159" s="14"/>
      <c r="BT159" s="14"/>
      <c r="BU159" s="14"/>
      <c r="BV159" s="14"/>
      <c r="BW159" s="14"/>
      <c r="BX159" s="14"/>
    </row>
    <row r="160" spans="1:77" s="14" customFormat="1" x14ac:dyDescent="0.3">
      <c r="A160" s="101" t="s">
        <v>193</v>
      </c>
      <c r="B160" s="46" t="s">
        <v>538</v>
      </c>
      <c r="C160" s="14" t="s">
        <v>6</v>
      </c>
      <c r="D160" s="98" t="s">
        <v>6</v>
      </c>
      <c r="E160" s="17">
        <f>VLOOKUP(D160,'Scoring data'!$A$2:$D$7,2,FALSE)</f>
        <v>0</v>
      </c>
      <c r="F160" s="81" t="s">
        <v>6</v>
      </c>
      <c r="G160" s="82">
        <f>VLOOKUP(F160,'Scoring data'!$C$2:$D$102,2,FALSE)</f>
        <v>0</v>
      </c>
      <c r="H160" s="96" t="s">
        <v>6</v>
      </c>
      <c r="I160" s="83">
        <f>VLOOKUP(H160,'Scoring data'!$E$2:$F$65,2,FALSE)</f>
        <v>0</v>
      </c>
      <c r="J160" s="84" t="s">
        <v>6</v>
      </c>
      <c r="K160" s="85">
        <f>VLOOKUP(J160,'Scoring data'!$G$2:$H$6,2,FALSE)</f>
        <v>0</v>
      </c>
      <c r="L160" s="86" t="s">
        <v>158</v>
      </c>
      <c r="M160" s="87">
        <f>VLOOKUP(L160,'Scoring data'!$O$2:$P$4,2,FALSE)</f>
        <v>0</v>
      </c>
      <c r="N160" s="84" t="s">
        <v>6</v>
      </c>
      <c r="O160" s="89">
        <f>VLOOKUP(N160,'Scoring data'!$M$2:$N$5,2,FALSE)</f>
        <v>0</v>
      </c>
      <c r="P160" s="90" t="s">
        <v>6</v>
      </c>
      <c r="Q160" s="89">
        <f>VLOOKUP(P160,'Scoring data'!$Q$1:$R$4,2,FALSE)</f>
        <v>0</v>
      </c>
      <c r="R160" s="86" t="s">
        <v>6</v>
      </c>
      <c r="S160" s="86" t="s">
        <v>6</v>
      </c>
      <c r="T160" s="91">
        <f t="shared" si="3"/>
        <v>0</v>
      </c>
      <c r="U160" s="98" t="s">
        <v>164</v>
      </c>
      <c r="V160" s="101"/>
      <c r="BY160" s="18"/>
    </row>
    <row r="161" spans="1:77" s="14" customFormat="1" ht="28.8" x14ac:dyDescent="0.3">
      <c r="A161" s="101" t="s">
        <v>194</v>
      </c>
      <c r="B161" s="46" t="s">
        <v>538</v>
      </c>
      <c r="C161" s="14" t="s">
        <v>6</v>
      </c>
      <c r="D161" s="98" t="s">
        <v>6</v>
      </c>
      <c r="E161" s="17">
        <f>VLOOKUP(D161,'Scoring data'!$A$2:$D$7,2,FALSE)</f>
        <v>0</v>
      </c>
      <c r="F161" s="81" t="s">
        <v>6</v>
      </c>
      <c r="G161" s="82">
        <f>VLOOKUP(F161,'Scoring data'!$C$2:$D$102,2,FALSE)</f>
        <v>0</v>
      </c>
      <c r="H161" s="96" t="s">
        <v>6</v>
      </c>
      <c r="I161" s="83">
        <f>VLOOKUP(H161,'Scoring data'!$E$2:$F$65,2,FALSE)</f>
        <v>0</v>
      </c>
      <c r="J161" s="84" t="s">
        <v>6</v>
      </c>
      <c r="K161" s="85">
        <f>VLOOKUP(J161,'Scoring data'!$G$2:$H$6,2,FALSE)</f>
        <v>0</v>
      </c>
      <c r="L161" s="86" t="s">
        <v>158</v>
      </c>
      <c r="M161" s="87">
        <f>VLOOKUP(L161,'Scoring data'!$O$2:$P$4,2,FALSE)</f>
        <v>0</v>
      </c>
      <c r="N161" s="84" t="s">
        <v>6</v>
      </c>
      <c r="O161" s="89">
        <f>VLOOKUP(N161,'Scoring data'!$M$2:$N$5,2,FALSE)</f>
        <v>0</v>
      </c>
      <c r="P161" s="90" t="s">
        <v>6</v>
      </c>
      <c r="Q161" s="89">
        <f>VLOOKUP(P161,'Scoring data'!$Q$1:$R$4,2,FALSE)</f>
        <v>0</v>
      </c>
      <c r="R161" s="86" t="s">
        <v>6</v>
      </c>
      <c r="S161" s="86" t="s">
        <v>6</v>
      </c>
      <c r="T161" s="91">
        <f t="shared" si="3"/>
        <v>0</v>
      </c>
      <c r="U161" s="98" t="s">
        <v>164</v>
      </c>
      <c r="V161" s="101"/>
      <c r="BY161" s="18"/>
    </row>
    <row r="162" spans="1:77" s="14" customFormat="1" x14ac:dyDescent="0.3">
      <c r="A162" s="101" t="s">
        <v>195</v>
      </c>
      <c r="B162" s="46" t="s">
        <v>546</v>
      </c>
      <c r="C162" s="14" t="s">
        <v>6</v>
      </c>
      <c r="D162" s="98" t="s">
        <v>6</v>
      </c>
      <c r="E162" s="17">
        <f>VLOOKUP(D162,'Scoring data'!$A$2:$D$7,2,FALSE)</f>
        <v>0</v>
      </c>
      <c r="F162" s="81" t="s">
        <v>6</v>
      </c>
      <c r="G162" s="82">
        <f>VLOOKUP(F162,'Scoring data'!$C$2:$D$102,2,FALSE)</f>
        <v>0</v>
      </c>
      <c r="H162" s="96" t="s">
        <v>6</v>
      </c>
      <c r="I162" s="83">
        <f>VLOOKUP(H162,'Scoring data'!$E$2:$F$65,2,FALSE)</f>
        <v>0</v>
      </c>
      <c r="J162" s="84" t="s">
        <v>6</v>
      </c>
      <c r="K162" s="85">
        <f>VLOOKUP(J162,'Scoring data'!$G$2:$H$6,2,FALSE)</f>
        <v>0</v>
      </c>
      <c r="L162" s="86" t="s">
        <v>158</v>
      </c>
      <c r="M162" s="87">
        <f>VLOOKUP(L162,'Scoring data'!$O$2:$P$4,2,FALSE)</f>
        <v>0</v>
      </c>
      <c r="N162" s="84" t="s">
        <v>6</v>
      </c>
      <c r="O162" s="89">
        <f>VLOOKUP(N162,'Scoring data'!$M$2:$N$5,2,FALSE)</f>
        <v>0</v>
      </c>
      <c r="P162" s="90" t="s">
        <v>6</v>
      </c>
      <c r="Q162" s="89">
        <f>VLOOKUP(P162,'Scoring data'!$Q$1:$R$4,2,FALSE)</f>
        <v>0</v>
      </c>
      <c r="R162" s="86" t="s">
        <v>6</v>
      </c>
      <c r="S162" s="86" t="s">
        <v>6</v>
      </c>
      <c r="T162" s="91">
        <f t="shared" si="3"/>
        <v>0</v>
      </c>
      <c r="U162" s="98" t="s">
        <v>164</v>
      </c>
      <c r="V162" s="101"/>
    </row>
    <row r="163" spans="1:77" s="14" customFormat="1" x14ac:dyDescent="0.3">
      <c r="A163" s="101" t="s">
        <v>196</v>
      </c>
      <c r="B163" s="46" t="s">
        <v>544</v>
      </c>
      <c r="C163" s="14" t="s">
        <v>6</v>
      </c>
      <c r="D163" s="98" t="s">
        <v>6</v>
      </c>
      <c r="E163" s="17">
        <f>VLOOKUP(D163,'Scoring data'!$A$2:$D$7,2,FALSE)</f>
        <v>0</v>
      </c>
      <c r="F163" s="81" t="s">
        <v>6</v>
      </c>
      <c r="G163" s="82">
        <f>VLOOKUP(F163,'Scoring data'!$C$2:$D$102,2,FALSE)</f>
        <v>0</v>
      </c>
      <c r="H163" s="96" t="s">
        <v>6</v>
      </c>
      <c r="I163" s="83">
        <f>VLOOKUP(H163,'Scoring data'!$E$2:$F$65,2,FALSE)</f>
        <v>0</v>
      </c>
      <c r="J163" s="84" t="s">
        <v>6</v>
      </c>
      <c r="K163" s="85">
        <f>VLOOKUP(J163,'Scoring data'!$G$2:$H$6,2,FALSE)</f>
        <v>0</v>
      </c>
      <c r="L163" s="86" t="s">
        <v>158</v>
      </c>
      <c r="M163" s="87">
        <f>VLOOKUP(L163,'Scoring data'!$O$2:$P$4,2,FALSE)</f>
        <v>0</v>
      </c>
      <c r="N163" s="84" t="s">
        <v>6</v>
      </c>
      <c r="O163" s="89">
        <f>VLOOKUP(N163,'Scoring data'!$M$2:$N$5,2,FALSE)</f>
        <v>0</v>
      </c>
      <c r="P163" s="90" t="s">
        <v>6</v>
      </c>
      <c r="Q163" s="89">
        <f>VLOOKUP(P163,'Scoring data'!$Q$1:$R$4,2,FALSE)</f>
        <v>0</v>
      </c>
      <c r="R163" s="86" t="s">
        <v>6</v>
      </c>
      <c r="S163" s="86" t="s">
        <v>6</v>
      </c>
      <c r="T163" s="91">
        <f t="shared" si="3"/>
        <v>0</v>
      </c>
      <c r="U163" s="98" t="s">
        <v>164</v>
      </c>
      <c r="V163" s="101"/>
    </row>
    <row r="164" spans="1:77" s="14" customFormat="1" x14ac:dyDescent="0.3">
      <c r="A164" s="101" t="s">
        <v>197</v>
      </c>
      <c r="B164" s="46" t="s">
        <v>538</v>
      </c>
      <c r="C164" s="14" t="s">
        <v>6</v>
      </c>
      <c r="D164" s="98" t="s">
        <v>6</v>
      </c>
      <c r="E164" s="17">
        <f>VLOOKUP(D164,'Scoring data'!$A$2:$D$7,2,FALSE)</f>
        <v>0</v>
      </c>
      <c r="F164" s="81" t="s">
        <v>6</v>
      </c>
      <c r="G164" s="82">
        <f>VLOOKUP(F164,'Scoring data'!$C$2:$D$102,2,FALSE)</f>
        <v>0</v>
      </c>
      <c r="H164" s="96" t="s">
        <v>6</v>
      </c>
      <c r="I164" s="83">
        <f>VLOOKUP(H164,'Scoring data'!$E$2:$F$65,2,FALSE)</f>
        <v>0</v>
      </c>
      <c r="J164" s="84" t="s">
        <v>6</v>
      </c>
      <c r="K164" s="85">
        <f>VLOOKUP(J164,'Scoring data'!$G$2:$H$6,2,FALSE)</f>
        <v>0</v>
      </c>
      <c r="L164" s="86" t="s">
        <v>158</v>
      </c>
      <c r="M164" s="87">
        <f>VLOOKUP(L164,'Scoring data'!$O$2:$P$4,2,FALSE)</f>
        <v>0</v>
      </c>
      <c r="N164" s="84" t="s">
        <v>6</v>
      </c>
      <c r="O164" s="89">
        <f>VLOOKUP(N164,'Scoring data'!$M$2:$N$5,2,FALSE)</f>
        <v>0</v>
      </c>
      <c r="P164" s="90" t="s">
        <v>6</v>
      </c>
      <c r="Q164" s="89">
        <f>VLOOKUP(P164,'Scoring data'!$Q$1:$R$4,2,FALSE)</f>
        <v>0</v>
      </c>
      <c r="R164" s="86" t="s">
        <v>6</v>
      </c>
      <c r="S164" s="86" t="s">
        <v>6</v>
      </c>
      <c r="T164" s="91">
        <f t="shared" si="3"/>
        <v>0</v>
      </c>
      <c r="U164" s="98" t="s">
        <v>164</v>
      </c>
      <c r="V164" s="101"/>
    </row>
    <row r="165" spans="1:77" s="14" customFormat="1" x14ac:dyDescent="0.3">
      <c r="A165" s="101" t="s">
        <v>198</v>
      </c>
      <c r="B165" s="46" t="s">
        <v>538</v>
      </c>
      <c r="C165" s="14" t="s">
        <v>6</v>
      </c>
      <c r="D165" s="98" t="s">
        <v>6</v>
      </c>
      <c r="E165" s="17">
        <f>VLOOKUP(D165,'Scoring data'!$A$2:$D$7,2,FALSE)</f>
        <v>0</v>
      </c>
      <c r="F165" s="81" t="s">
        <v>6</v>
      </c>
      <c r="G165" s="82">
        <f>VLOOKUP(F165,'Scoring data'!$C$2:$D$102,2,FALSE)</f>
        <v>0</v>
      </c>
      <c r="H165" s="96" t="s">
        <v>6</v>
      </c>
      <c r="I165" s="83">
        <f>VLOOKUP(H165,'Scoring data'!$E$2:$F$65,2,FALSE)</f>
        <v>0</v>
      </c>
      <c r="J165" s="84" t="s">
        <v>6</v>
      </c>
      <c r="K165" s="85">
        <f>VLOOKUP(J165,'Scoring data'!$G$2:$H$6,2,FALSE)</f>
        <v>0</v>
      </c>
      <c r="L165" s="86" t="s">
        <v>158</v>
      </c>
      <c r="M165" s="87">
        <f>VLOOKUP(L165,'Scoring data'!$O$2:$P$4,2,FALSE)</f>
        <v>0</v>
      </c>
      <c r="N165" s="84" t="s">
        <v>6</v>
      </c>
      <c r="O165" s="89">
        <f>VLOOKUP(N165,'Scoring data'!$M$2:$N$5,2,FALSE)</f>
        <v>0</v>
      </c>
      <c r="P165" s="90" t="s">
        <v>6</v>
      </c>
      <c r="Q165" s="89">
        <f>VLOOKUP(P165,'Scoring data'!$Q$1:$R$4,2,FALSE)</f>
        <v>0</v>
      </c>
      <c r="R165" s="86" t="s">
        <v>6</v>
      </c>
      <c r="S165" s="86" t="s">
        <v>6</v>
      </c>
      <c r="T165" s="91">
        <f t="shared" si="3"/>
        <v>0</v>
      </c>
      <c r="U165" s="98" t="s">
        <v>164</v>
      </c>
      <c r="V165" s="101"/>
    </row>
    <row r="166" spans="1:77" s="14" customFormat="1" ht="28.8" x14ac:dyDescent="0.3">
      <c r="A166" s="101" t="s">
        <v>199</v>
      </c>
      <c r="B166" s="46" t="s">
        <v>538</v>
      </c>
      <c r="C166" s="14" t="s">
        <v>6</v>
      </c>
      <c r="D166" s="98" t="s">
        <v>6</v>
      </c>
      <c r="E166" s="17">
        <f>VLOOKUP(D166,'Scoring data'!$A$2:$D$7,2,FALSE)</f>
        <v>0</v>
      </c>
      <c r="F166" s="81" t="s">
        <v>6</v>
      </c>
      <c r="G166" s="82">
        <f>VLOOKUP(F166,'Scoring data'!$C$2:$D$102,2,FALSE)</f>
        <v>0</v>
      </c>
      <c r="H166" s="96" t="s">
        <v>6</v>
      </c>
      <c r="I166" s="83">
        <f>VLOOKUP(H166,'Scoring data'!$E$2:$F$65,2,FALSE)</f>
        <v>0</v>
      </c>
      <c r="J166" s="84" t="s">
        <v>6</v>
      </c>
      <c r="K166" s="85">
        <f>VLOOKUP(J166,'Scoring data'!$G$2:$H$6,2,FALSE)</f>
        <v>0</v>
      </c>
      <c r="L166" s="86" t="s">
        <v>158</v>
      </c>
      <c r="M166" s="87">
        <f>VLOOKUP(L166,'Scoring data'!$O$2:$P$4,2,FALSE)</f>
        <v>0</v>
      </c>
      <c r="N166" s="84" t="s">
        <v>6</v>
      </c>
      <c r="O166" s="89">
        <f>VLOOKUP(N166,'Scoring data'!$M$2:$N$5,2,FALSE)</f>
        <v>0</v>
      </c>
      <c r="P166" s="90" t="s">
        <v>6</v>
      </c>
      <c r="Q166" s="89">
        <f>VLOOKUP(P166,'Scoring data'!$Q$1:$R$4,2,FALSE)</f>
        <v>0</v>
      </c>
      <c r="R166" s="86" t="s">
        <v>6</v>
      </c>
      <c r="S166" s="86" t="s">
        <v>6</v>
      </c>
      <c r="T166" s="91">
        <f t="shared" si="3"/>
        <v>0</v>
      </c>
      <c r="U166" s="98" t="s">
        <v>164</v>
      </c>
      <c r="V166" s="101"/>
    </row>
    <row r="167" spans="1:77" s="14" customFormat="1" x14ac:dyDescent="0.3">
      <c r="A167" s="101" t="s">
        <v>200</v>
      </c>
      <c r="B167" s="46" t="s">
        <v>538</v>
      </c>
      <c r="C167" s="46" t="s">
        <v>535</v>
      </c>
      <c r="D167" s="98" t="s">
        <v>6</v>
      </c>
      <c r="E167" s="17">
        <f>VLOOKUP(D167,'Scoring data'!$A$2:$D$7,2,FALSE)</f>
        <v>0</v>
      </c>
      <c r="F167" s="81" t="s">
        <v>6</v>
      </c>
      <c r="G167" s="82">
        <f>VLOOKUP(F167,'Scoring data'!$C$2:$D$102,2,FALSE)</f>
        <v>0</v>
      </c>
      <c r="H167" s="96" t="s">
        <v>6</v>
      </c>
      <c r="I167" s="83">
        <f>VLOOKUP(H167,'Scoring data'!$E$2:$F$65,2,FALSE)</f>
        <v>0</v>
      </c>
      <c r="J167" s="84" t="s">
        <v>6</v>
      </c>
      <c r="K167" s="85">
        <f>VLOOKUP(J167,'Scoring data'!$G$2:$H$6,2,FALSE)</f>
        <v>0</v>
      </c>
      <c r="L167" s="86" t="s">
        <v>158</v>
      </c>
      <c r="M167" s="87">
        <f>VLOOKUP(L167,'Scoring data'!$O$2:$P$4,2,FALSE)</f>
        <v>0</v>
      </c>
      <c r="N167" s="84" t="s">
        <v>6</v>
      </c>
      <c r="O167" s="89">
        <f>VLOOKUP(N167,'Scoring data'!$M$2:$N$5,2,FALSE)</f>
        <v>0</v>
      </c>
      <c r="P167" s="90" t="s">
        <v>6</v>
      </c>
      <c r="Q167" s="89">
        <f>VLOOKUP(P167,'Scoring data'!$Q$1:$R$4,2,FALSE)</f>
        <v>0</v>
      </c>
      <c r="R167" s="86" t="s">
        <v>6</v>
      </c>
      <c r="S167" s="86" t="s">
        <v>6</v>
      </c>
      <c r="T167" s="91">
        <f t="shared" si="3"/>
        <v>0</v>
      </c>
      <c r="U167" s="98" t="s">
        <v>164</v>
      </c>
      <c r="V167" s="101"/>
    </row>
    <row r="168" spans="1:77" s="14" customFormat="1" x14ac:dyDescent="0.3">
      <c r="A168" s="101" t="s">
        <v>201</v>
      </c>
      <c r="B168" s="46" t="s">
        <v>544</v>
      </c>
      <c r="C168" s="14" t="s">
        <v>6</v>
      </c>
      <c r="D168" s="98" t="s">
        <v>6</v>
      </c>
      <c r="E168" s="17">
        <f>VLOOKUP(D168,'Scoring data'!$A$2:$D$7,2,FALSE)</f>
        <v>0</v>
      </c>
      <c r="F168" s="81" t="s">
        <v>6</v>
      </c>
      <c r="G168" s="82">
        <f>VLOOKUP(F168,'Scoring data'!$C$2:$D$102,2,FALSE)</f>
        <v>0</v>
      </c>
      <c r="H168" s="96" t="s">
        <v>6</v>
      </c>
      <c r="I168" s="83">
        <f>VLOOKUP(H168,'Scoring data'!$E$2:$F$65,2,FALSE)</f>
        <v>0</v>
      </c>
      <c r="J168" s="84" t="s">
        <v>6</v>
      </c>
      <c r="K168" s="85">
        <f>VLOOKUP(J168,'Scoring data'!$G$2:$H$6,2,FALSE)</f>
        <v>0</v>
      </c>
      <c r="L168" s="86" t="s">
        <v>158</v>
      </c>
      <c r="M168" s="87">
        <f>VLOOKUP(L168,'Scoring data'!$O$2:$P$4,2,FALSE)</f>
        <v>0</v>
      </c>
      <c r="N168" s="84" t="s">
        <v>6</v>
      </c>
      <c r="O168" s="89">
        <f>VLOOKUP(N168,'Scoring data'!$M$2:$N$5,2,FALSE)</f>
        <v>0</v>
      </c>
      <c r="P168" s="90" t="s">
        <v>6</v>
      </c>
      <c r="Q168" s="89">
        <f>VLOOKUP(P168,'Scoring data'!$Q$1:$R$4,2,FALSE)</f>
        <v>0</v>
      </c>
      <c r="R168" s="86" t="s">
        <v>6</v>
      </c>
      <c r="S168" s="86" t="s">
        <v>6</v>
      </c>
      <c r="T168" s="91">
        <f t="shared" si="3"/>
        <v>0</v>
      </c>
      <c r="U168" s="98" t="s">
        <v>164</v>
      </c>
      <c r="V168" s="101"/>
    </row>
    <row r="169" spans="1:77" s="14" customFormat="1" ht="28.8" x14ac:dyDescent="0.3">
      <c r="A169" s="101" t="s">
        <v>202</v>
      </c>
      <c r="B169" s="46" t="s">
        <v>538</v>
      </c>
      <c r="C169" s="14" t="s">
        <v>6</v>
      </c>
      <c r="D169" s="98" t="s">
        <v>6</v>
      </c>
      <c r="E169" s="17">
        <f>VLOOKUP(D169,'Scoring data'!$A$2:$D$7,2,FALSE)</f>
        <v>0</v>
      </c>
      <c r="F169" s="81" t="s">
        <v>6</v>
      </c>
      <c r="G169" s="82">
        <f>VLOOKUP(F169,'Scoring data'!$C$2:$D$102,2,FALSE)</f>
        <v>0</v>
      </c>
      <c r="H169" s="96" t="s">
        <v>6</v>
      </c>
      <c r="I169" s="83">
        <f>VLOOKUP(H169,'Scoring data'!$E$2:$F$65,2,FALSE)</f>
        <v>0</v>
      </c>
      <c r="J169" s="84" t="s">
        <v>6</v>
      </c>
      <c r="K169" s="85">
        <f>VLOOKUP(J169,'Scoring data'!$G$2:$H$6,2,FALSE)</f>
        <v>0</v>
      </c>
      <c r="L169" s="86" t="s">
        <v>158</v>
      </c>
      <c r="M169" s="87">
        <f>VLOOKUP(L169,'Scoring data'!$O$2:$P$4,2,FALSE)</f>
        <v>0</v>
      </c>
      <c r="N169" s="84" t="s">
        <v>6</v>
      </c>
      <c r="O169" s="89">
        <f>VLOOKUP(N169,'Scoring data'!$M$2:$N$5,2,FALSE)</f>
        <v>0</v>
      </c>
      <c r="P169" s="90" t="s">
        <v>6</v>
      </c>
      <c r="Q169" s="89">
        <f>VLOOKUP(P169,'Scoring data'!$Q$1:$R$4,2,FALSE)</f>
        <v>0</v>
      </c>
      <c r="R169" s="86" t="s">
        <v>6</v>
      </c>
      <c r="S169" s="86" t="s">
        <v>6</v>
      </c>
      <c r="T169" s="91">
        <f t="shared" si="3"/>
        <v>0</v>
      </c>
      <c r="U169" s="98" t="s">
        <v>164</v>
      </c>
      <c r="V169" s="101"/>
    </row>
    <row r="170" spans="1:77" s="14" customFormat="1" ht="28.8" x14ac:dyDescent="0.3">
      <c r="A170" s="101" t="s">
        <v>203</v>
      </c>
      <c r="B170" s="46" t="s">
        <v>544</v>
      </c>
      <c r="C170" s="14" t="s">
        <v>6</v>
      </c>
      <c r="D170" s="98" t="s">
        <v>6</v>
      </c>
      <c r="E170" s="17">
        <f>VLOOKUP(D170,'Scoring data'!$A$2:$D$7,2,FALSE)</f>
        <v>0</v>
      </c>
      <c r="F170" s="81" t="s">
        <v>6</v>
      </c>
      <c r="G170" s="82">
        <f>VLOOKUP(F170,'Scoring data'!$C$2:$D$102,2,FALSE)</f>
        <v>0</v>
      </c>
      <c r="H170" s="96" t="s">
        <v>6</v>
      </c>
      <c r="I170" s="83">
        <f>VLOOKUP(H170,'Scoring data'!$E$2:$F$65,2,FALSE)</f>
        <v>0</v>
      </c>
      <c r="J170" s="84" t="s">
        <v>6</v>
      </c>
      <c r="K170" s="85">
        <f>VLOOKUP(J170,'Scoring data'!$G$2:$H$6,2,FALSE)</f>
        <v>0</v>
      </c>
      <c r="L170" s="86" t="s">
        <v>158</v>
      </c>
      <c r="M170" s="87">
        <f>VLOOKUP(L170,'Scoring data'!$O$2:$P$4,2,FALSE)</f>
        <v>0</v>
      </c>
      <c r="N170" s="84" t="s">
        <v>6</v>
      </c>
      <c r="O170" s="89">
        <f>VLOOKUP(N170,'Scoring data'!$M$2:$N$5,2,FALSE)</f>
        <v>0</v>
      </c>
      <c r="P170" s="90" t="s">
        <v>6</v>
      </c>
      <c r="Q170" s="89">
        <f>VLOOKUP(P170,'Scoring data'!$Q$1:$R$4,2,FALSE)</f>
        <v>0</v>
      </c>
      <c r="R170" s="86" t="s">
        <v>6</v>
      </c>
      <c r="S170" s="86" t="s">
        <v>6</v>
      </c>
      <c r="T170" s="91">
        <f t="shared" si="3"/>
        <v>0</v>
      </c>
      <c r="U170" s="98" t="s">
        <v>164</v>
      </c>
      <c r="V170" s="101"/>
    </row>
    <row r="171" spans="1:77" s="14" customFormat="1" x14ac:dyDescent="0.3">
      <c r="A171" s="101" t="s">
        <v>205</v>
      </c>
      <c r="B171" s="46" t="s">
        <v>546</v>
      </c>
      <c r="C171" s="14" t="s">
        <v>6</v>
      </c>
      <c r="D171" s="98" t="s">
        <v>6</v>
      </c>
      <c r="E171" s="17">
        <f>VLOOKUP(D171,'Scoring data'!$A$2:$D$7,2,FALSE)</f>
        <v>0</v>
      </c>
      <c r="F171" s="81" t="s">
        <v>6</v>
      </c>
      <c r="G171" s="82">
        <f>VLOOKUP(F171,'Scoring data'!$C$2:$D$102,2,FALSE)</f>
        <v>0</v>
      </c>
      <c r="H171" s="96" t="s">
        <v>6</v>
      </c>
      <c r="I171" s="83">
        <f>VLOOKUP(H171,'Scoring data'!$E$2:$F$65,2,FALSE)</f>
        <v>0</v>
      </c>
      <c r="J171" s="84" t="s">
        <v>6</v>
      </c>
      <c r="K171" s="85">
        <f>VLOOKUP(J171,'Scoring data'!$G$2:$H$6,2,FALSE)</f>
        <v>0</v>
      </c>
      <c r="L171" s="86" t="s">
        <v>158</v>
      </c>
      <c r="M171" s="87">
        <f>VLOOKUP(L171,'Scoring data'!$O$2:$P$4,2,FALSE)</f>
        <v>0</v>
      </c>
      <c r="N171" s="84" t="s">
        <v>6</v>
      </c>
      <c r="O171" s="89">
        <f>VLOOKUP(N171,'Scoring data'!$M$2:$N$5,2,FALSE)</f>
        <v>0</v>
      </c>
      <c r="P171" s="90" t="s">
        <v>6</v>
      </c>
      <c r="Q171" s="89">
        <f>VLOOKUP(P171,'Scoring data'!$Q$1:$R$4,2,FALSE)</f>
        <v>0</v>
      </c>
      <c r="R171" s="86" t="s">
        <v>6</v>
      </c>
      <c r="S171" s="86" t="s">
        <v>6</v>
      </c>
      <c r="T171" s="91">
        <f t="shared" si="3"/>
        <v>0</v>
      </c>
      <c r="U171" s="98" t="s">
        <v>164</v>
      </c>
      <c r="V171" s="101"/>
    </row>
    <row r="172" spans="1:77" s="14" customFormat="1" x14ac:dyDescent="0.3">
      <c r="A172" s="101" t="s">
        <v>206</v>
      </c>
      <c r="B172" s="46" t="s">
        <v>544</v>
      </c>
      <c r="C172" s="14" t="s">
        <v>6</v>
      </c>
      <c r="D172" s="98" t="s">
        <v>6</v>
      </c>
      <c r="E172" s="17">
        <f>VLOOKUP(D172,'Scoring data'!$A$2:$D$7,2,FALSE)</f>
        <v>0</v>
      </c>
      <c r="F172" s="81" t="s">
        <v>6</v>
      </c>
      <c r="G172" s="82">
        <f>VLOOKUP(F172,'Scoring data'!$C$2:$D$102,2,FALSE)</f>
        <v>0</v>
      </c>
      <c r="H172" s="96" t="s">
        <v>6</v>
      </c>
      <c r="I172" s="83">
        <f>VLOOKUP(H172,'Scoring data'!$E$2:$F$65,2,FALSE)</f>
        <v>0</v>
      </c>
      <c r="J172" s="84" t="s">
        <v>6</v>
      </c>
      <c r="K172" s="85">
        <f>VLOOKUP(J172,'Scoring data'!$G$2:$H$6,2,FALSE)</f>
        <v>0</v>
      </c>
      <c r="L172" s="86" t="s">
        <v>158</v>
      </c>
      <c r="M172" s="87">
        <f>VLOOKUP(L172,'Scoring data'!$O$2:$P$4,2,FALSE)</f>
        <v>0</v>
      </c>
      <c r="N172" s="84" t="s">
        <v>6</v>
      </c>
      <c r="O172" s="89">
        <f>VLOOKUP(N172,'Scoring data'!$M$2:$N$5,2,FALSE)</f>
        <v>0</v>
      </c>
      <c r="P172" s="90" t="s">
        <v>6</v>
      </c>
      <c r="Q172" s="89">
        <f>VLOOKUP(P172,'Scoring data'!$Q$1:$R$4,2,FALSE)</f>
        <v>0</v>
      </c>
      <c r="R172" s="86" t="s">
        <v>6</v>
      </c>
      <c r="S172" s="86" t="s">
        <v>6</v>
      </c>
      <c r="T172" s="91">
        <f t="shared" si="3"/>
        <v>0</v>
      </c>
      <c r="U172" s="98" t="s">
        <v>164</v>
      </c>
      <c r="V172" s="101"/>
    </row>
    <row r="173" spans="1:77" s="14" customFormat="1" ht="28.8" x14ac:dyDescent="0.3">
      <c r="A173" s="101" t="s">
        <v>207</v>
      </c>
      <c r="B173" s="46" t="s">
        <v>529</v>
      </c>
      <c r="C173" s="14" t="s">
        <v>6</v>
      </c>
      <c r="D173" s="98" t="s">
        <v>6</v>
      </c>
      <c r="E173" s="17">
        <f>VLOOKUP(D173,'Scoring data'!$A$2:$D$7,2,FALSE)</f>
        <v>0</v>
      </c>
      <c r="F173" s="81" t="s">
        <v>6</v>
      </c>
      <c r="G173" s="82">
        <f>VLOOKUP(F173,'Scoring data'!$C$2:$D$102,2,FALSE)</f>
        <v>0</v>
      </c>
      <c r="H173" s="96" t="s">
        <v>6</v>
      </c>
      <c r="I173" s="83">
        <f>VLOOKUP(H173,'Scoring data'!$E$2:$F$65,2,FALSE)</f>
        <v>0</v>
      </c>
      <c r="J173" s="84" t="s">
        <v>6</v>
      </c>
      <c r="K173" s="85">
        <f>VLOOKUP(J173,'Scoring data'!$G$2:$H$6,2,FALSE)</f>
        <v>0</v>
      </c>
      <c r="L173" s="86" t="s">
        <v>158</v>
      </c>
      <c r="M173" s="87">
        <f>VLOOKUP(L173,'Scoring data'!$O$2:$P$4,2,FALSE)</f>
        <v>0</v>
      </c>
      <c r="N173" s="84" t="s">
        <v>6</v>
      </c>
      <c r="O173" s="89">
        <f>VLOOKUP(N173,'Scoring data'!$M$2:$N$5,2,FALSE)</f>
        <v>0</v>
      </c>
      <c r="P173" s="90" t="s">
        <v>6</v>
      </c>
      <c r="Q173" s="89">
        <f>VLOOKUP(P173,'Scoring data'!$Q$1:$R$4,2,FALSE)</f>
        <v>0</v>
      </c>
      <c r="R173" s="86" t="s">
        <v>6</v>
      </c>
      <c r="S173" s="86" t="s">
        <v>6</v>
      </c>
      <c r="T173" s="91">
        <f t="shared" si="3"/>
        <v>0</v>
      </c>
      <c r="U173" s="98" t="s">
        <v>164</v>
      </c>
      <c r="V173" s="101"/>
    </row>
    <row r="174" spans="1:77" s="14" customFormat="1" x14ac:dyDescent="0.3">
      <c r="A174" s="101" t="s">
        <v>208</v>
      </c>
      <c r="B174" s="46" t="s">
        <v>544</v>
      </c>
      <c r="C174" s="14" t="s">
        <v>6</v>
      </c>
      <c r="D174" s="98" t="s">
        <v>6</v>
      </c>
      <c r="E174" s="17">
        <f>VLOOKUP(D174,'Scoring data'!$A$2:$D$7,2,FALSE)</f>
        <v>0</v>
      </c>
      <c r="F174" s="81" t="s">
        <v>6</v>
      </c>
      <c r="G174" s="82">
        <f>VLOOKUP(F174,'Scoring data'!$C$2:$D$102,2,FALSE)</f>
        <v>0</v>
      </c>
      <c r="H174" s="96" t="s">
        <v>6</v>
      </c>
      <c r="I174" s="83">
        <f>VLOOKUP(H174,'Scoring data'!$E$2:$F$65,2,FALSE)</f>
        <v>0</v>
      </c>
      <c r="J174" s="84" t="s">
        <v>6</v>
      </c>
      <c r="K174" s="85">
        <f>VLOOKUP(J174,'Scoring data'!$G$2:$H$6,2,FALSE)</f>
        <v>0</v>
      </c>
      <c r="L174" s="86" t="s">
        <v>158</v>
      </c>
      <c r="M174" s="87">
        <f>VLOOKUP(L174,'Scoring data'!$O$2:$P$4,2,FALSE)</f>
        <v>0</v>
      </c>
      <c r="N174" s="84" t="s">
        <v>6</v>
      </c>
      <c r="O174" s="89">
        <f>VLOOKUP(N174,'Scoring data'!$M$2:$N$5,2,FALSE)</f>
        <v>0</v>
      </c>
      <c r="P174" s="90" t="s">
        <v>6</v>
      </c>
      <c r="Q174" s="89">
        <f>VLOOKUP(P174,'Scoring data'!$Q$1:$R$4,2,FALSE)</f>
        <v>0</v>
      </c>
      <c r="R174" s="86" t="s">
        <v>6</v>
      </c>
      <c r="S174" s="86" t="s">
        <v>6</v>
      </c>
      <c r="T174" s="91">
        <f t="shared" ref="T174:T237" si="4">SUM(E174+G174+I174+K174+M174+O174+Q174)</f>
        <v>0</v>
      </c>
      <c r="U174" s="98" t="s">
        <v>164</v>
      </c>
      <c r="V174" s="101"/>
    </row>
    <row r="175" spans="1:77" s="14" customFormat="1" x14ac:dyDescent="0.3">
      <c r="A175" s="101" t="s">
        <v>209</v>
      </c>
      <c r="B175" s="46" t="s">
        <v>538</v>
      </c>
      <c r="C175" s="14" t="s">
        <v>6</v>
      </c>
      <c r="D175" s="98" t="s">
        <v>6</v>
      </c>
      <c r="E175" s="17">
        <f>VLOOKUP(D175,'Scoring data'!$A$2:$D$7,2,FALSE)</f>
        <v>0</v>
      </c>
      <c r="F175" s="81" t="s">
        <v>6</v>
      </c>
      <c r="G175" s="82">
        <f>VLOOKUP(F175,'Scoring data'!$C$2:$D$102,2,FALSE)</f>
        <v>0</v>
      </c>
      <c r="H175" s="96" t="s">
        <v>6</v>
      </c>
      <c r="I175" s="83">
        <f>VLOOKUP(H175,'Scoring data'!$E$2:$F$65,2,FALSE)</f>
        <v>0</v>
      </c>
      <c r="J175" s="84" t="s">
        <v>6</v>
      </c>
      <c r="K175" s="85">
        <f>VLOOKUP(J175,'Scoring data'!$G$2:$H$6,2,FALSE)</f>
        <v>0</v>
      </c>
      <c r="L175" s="86" t="s">
        <v>158</v>
      </c>
      <c r="M175" s="87">
        <f>VLOOKUP(L175,'Scoring data'!$O$2:$P$4,2,FALSE)</f>
        <v>0</v>
      </c>
      <c r="N175" s="84" t="s">
        <v>6</v>
      </c>
      <c r="O175" s="89">
        <f>VLOOKUP(N175,'Scoring data'!$M$2:$N$5,2,FALSE)</f>
        <v>0</v>
      </c>
      <c r="P175" s="90" t="s">
        <v>6</v>
      </c>
      <c r="Q175" s="89">
        <f>VLOOKUP(P175,'Scoring data'!$Q$1:$R$4,2,FALSE)</f>
        <v>0</v>
      </c>
      <c r="R175" s="86" t="s">
        <v>6</v>
      </c>
      <c r="S175" s="86" t="s">
        <v>6</v>
      </c>
      <c r="T175" s="91">
        <f t="shared" si="4"/>
        <v>0</v>
      </c>
      <c r="U175" s="98" t="s">
        <v>164</v>
      </c>
      <c r="V175" s="101"/>
    </row>
    <row r="176" spans="1:77" s="14" customFormat="1" x14ac:dyDescent="0.3">
      <c r="A176" s="101" t="s">
        <v>210</v>
      </c>
      <c r="B176" s="46" t="s">
        <v>544</v>
      </c>
      <c r="C176" s="14" t="s">
        <v>6</v>
      </c>
      <c r="D176" s="98" t="s">
        <v>6</v>
      </c>
      <c r="E176" s="17">
        <f>VLOOKUP(D176,'Scoring data'!$A$2:$D$7,2,FALSE)</f>
        <v>0</v>
      </c>
      <c r="F176" s="81" t="s">
        <v>6</v>
      </c>
      <c r="G176" s="82">
        <f>VLOOKUP(F176,'Scoring data'!$C$2:$D$102,2,FALSE)</f>
        <v>0</v>
      </c>
      <c r="H176" s="96" t="s">
        <v>6</v>
      </c>
      <c r="I176" s="83">
        <f>VLOOKUP(H176,'Scoring data'!$E$2:$F$65,2,FALSE)</f>
        <v>0</v>
      </c>
      <c r="J176" s="84" t="s">
        <v>6</v>
      </c>
      <c r="K176" s="85">
        <f>VLOOKUP(J176,'Scoring data'!$G$2:$H$6,2,FALSE)</f>
        <v>0</v>
      </c>
      <c r="L176" s="86" t="s">
        <v>158</v>
      </c>
      <c r="M176" s="87">
        <f>VLOOKUP(L176,'Scoring data'!$O$2:$P$4,2,FALSE)</f>
        <v>0</v>
      </c>
      <c r="N176" s="84" t="s">
        <v>6</v>
      </c>
      <c r="O176" s="89">
        <f>VLOOKUP(N176,'Scoring data'!$M$2:$N$5,2,FALSE)</f>
        <v>0</v>
      </c>
      <c r="P176" s="90" t="s">
        <v>6</v>
      </c>
      <c r="Q176" s="89">
        <f>VLOOKUP(P176,'Scoring data'!$Q$1:$R$4,2,FALSE)</f>
        <v>0</v>
      </c>
      <c r="R176" s="86" t="s">
        <v>6</v>
      </c>
      <c r="S176" s="86" t="s">
        <v>6</v>
      </c>
      <c r="T176" s="91">
        <f t="shared" si="4"/>
        <v>0</v>
      </c>
      <c r="U176" s="98" t="s">
        <v>164</v>
      </c>
      <c r="V176" s="97"/>
    </row>
    <row r="177" spans="1:22" s="14" customFormat="1" x14ac:dyDescent="0.3">
      <c r="A177" s="97" t="s">
        <v>89</v>
      </c>
      <c r="B177" s="46" t="s">
        <v>529</v>
      </c>
      <c r="C177" s="14" t="s">
        <v>6</v>
      </c>
      <c r="D177" s="98" t="s">
        <v>6</v>
      </c>
      <c r="E177" s="17">
        <f>VLOOKUP(D177,'Scoring data'!$A$2:$D$7,2,FALSE)</f>
        <v>0</v>
      </c>
      <c r="F177" s="81" t="s">
        <v>6</v>
      </c>
      <c r="G177" s="82">
        <f>VLOOKUP(F177,'Scoring data'!$C$2:$D$102,2,FALSE)</f>
        <v>0</v>
      </c>
      <c r="H177" s="96" t="s">
        <v>6</v>
      </c>
      <c r="I177" s="83">
        <f>VLOOKUP(H177,'Scoring data'!$E$2:$F$65,2,FALSE)</f>
        <v>0</v>
      </c>
      <c r="J177" s="84" t="s">
        <v>6</v>
      </c>
      <c r="K177" s="85">
        <f>VLOOKUP(J177,'Scoring data'!$G$2:$H$6,2,FALSE)</f>
        <v>0</v>
      </c>
      <c r="L177" s="86" t="s">
        <v>158</v>
      </c>
      <c r="M177" s="87">
        <f>VLOOKUP(L177,'Scoring data'!$O$2:$P$4,2,FALSE)</f>
        <v>0</v>
      </c>
      <c r="N177" s="84" t="s">
        <v>6</v>
      </c>
      <c r="O177" s="89">
        <f>VLOOKUP(N177,'Scoring data'!$M$2:$N$5,2,FALSE)</f>
        <v>0</v>
      </c>
      <c r="P177" s="90" t="s">
        <v>6</v>
      </c>
      <c r="Q177" s="89">
        <f>VLOOKUP(P177,'Scoring data'!$Q$1:$R$4,2,FALSE)</f>
        <v>0</v>
      </c>
      <c r="R177" s="86" t="s">
        <v>6</v>
      </c>
      <c r="S177" s="86" t="s">
        <v>6</v>
      </c>
      <c r="T177" s="91">
        <f t="shared" si="4"/>
        <v>0</v>
      </c>
      <c r="U177" s="98" t="s">
        <v>164</v>
      </c>
      <c r="V177" s="101"/>
    </row>
    <row r="178" spans="1:22" s="14" customFormat="1" ht="28.8" x14ac:dyDescent="0.3">
      <c r="A178" s="101" t="s">
        <v>211</v>
      </c>
      <c r="B178" s="46" t="s">
        <v>538</v>
      </c>
      <c r="C178" s="14" t="s">
        <v>6</v>
      </c>
      <c r="D178" s="98" t="s">
        <v>6</v>
      </c>
      <c r="E178" s="17">
        <f>VLOOKUP(D178,'Scoring data'!$A$2:$D$7,2,FALSE)</f>
        <v>0</v>
      </c>
      <c r="F178" s="81" t="s">
        <v>6</v>
      </c>
      <c r="G178" s="82">
        <f>VLOOKUP(F178,'Scoring data'!$C$2:$D$102,2,FALSE)</f>
        <v>0</v>
      </c>
      <c r="H178" s="96" t="s">
        <v>6</v>
      </c>
      <c r="I178" s="83">
        <f>VLOOKUP(H178,'Scoring data'!$E$2:$F$65,2,FALSE)</f>
        <v>0</v>
      </c>
      <c r="J178" s="84" t="s">
        <v>6</v>
      </c>
      <c r="K178" s="85">
        <f>VLOOKUP(J178,'Scoring data'!$G$2:$H$6,2,FALSE)</f>
        <v>0</v>
      </c>
      <c r="L178" s="86" t="s">
        <v>158</v>
      </c>
      <c r="M178" s="87">
        <f>VLOOKUP(L178,'Scoring data'!$O$2:$P$4,2,FALSE)</f>
        <v>0</v>
      </c>
      <c r="N178" s="84" t="s">
        <v>6</v>
      </c>
      <c r="O178" s="89">
        <f>VLOOKUP(N178,'Scoring data'!$M$2:$N$5,2,FALSE)</f>
        <v>0</v>
      </c>
      <c r="P178" s="90" t="s">
        <v>6</v>
      </c>
      <c r="Q178" s="89">
        <f>VLOOKUP(P178,'Scoring data'!$Q$1:$R$4,2,FALSE)</f>
        <v>0</v>
      </c>
      <c r="R178" s="86" t="s">
        <v>6</v>
      </c>
      <c r="S178" s="86" t="s">
        <v>6</v>
      </c>
      <c r="T178" s="91">
        <f t="shared" si="4"/>
        <v>0</v>
      </c>
      <c r="U178" s="98" t="s">
        <v>164</v>
      </c>
      <c r="V178" s="101"/>
    </row>
    <row r="179" spans="1:22" s="14" customFormat="1" x14ac:dyDescent="0.3">
      <c r="A179" s="101" t="s">
        <v>212</v>
      </c>
      <c r="B179" s="46" t="s">
        <v>544</v>
      </c>
      <c r="C179" s="14" t="s">
        <v>6</v>
      </c>
      <c r="D179" s="98" t="s">
        <v>6</v>
      </c>
      <c r="E179" s="17">
        <f>VLOOKUP(D179,'Scoring data'!$A$2:$D$7,2,FALSE)</f>
        <v>0</v>
      </c>
      <c r="F179" s="81" t="s">
        <v>6</v>
      </c>
      <c r="G179" s="82">
        <f>VLOOKUP(F179,'Scoring data'!$C$2:$D$102,2,FALSE)</f>
        <v>0</v>
      </c>
      <c r="H179" s="96" t="s">
        <v>6</v>
      </c>
      <c r="I179" s="83">
        <f>VLOOKUP(H179,'Scoring data'!$E$2:$F$65,2,FALSE)</f>
        <v>0</v>
      </c>
      <c r="J179" s="84" t="s">
        <v>6</v>
      </c>
      <c r="K179" s="85">
        <f>VLOOKUP(J179,'Scoring data'!$G$2:$H$6,2,FALSE)</f>
        <v>0</v>
      </c>
      <c r="L179" s="86" t="s">
        <v>158</v>
      </c>
      <c r="M179" s="87">
        <f>VLOOKUP(L179,'Scoring data'!$O$2:$P$4,2,FALSE)</f>
        <v>0</v>
      </c>
      <c r="N179" s="84" t="s">
        <v>6</v>
      </c>
      <c r="O179" s="89">
        <f>VLOOKUP(N179,'Scoring data'!$M$2:$N$5,2,FALSE)</f>
        <v>0</v>
      </c>
      <c r="P179" s="90" t="s">
        <v>6</v>
      </c>
      <c r="Q179" s="89">
        <f>VLOOKUP(P179,'Scoring data'!$Q$1:$R$4,2,FALSE)</f>
        <v>0</v>
      </c>
      <c r="R179" s="86" t="s">
        <v>6</v>
      </c>
      <c r="S179" s="86" t="s">
        <v>6</v>
      </c>
      <c r="T179" s="91">
        <f t="shared" si="4"/>
        <v>0</v>
      </c>
      <c r="U179" s="98" t="s">
        <v>164</v>
      </c>
      <c r="V179" s="101"/>
    </row>
    <row r="180" spans="1:22" s="14" customFormat="1" x14ac:dyDescent="0.3">
      <c r="A180" s="101" t="s">
        <v>213</v>
      </c>
      <c r="B180" s="46" t="s">
        <v>538</v>
      </c>
      <c r="C180" s="14" t="s">
        <v>6</v>
      </c>
      <c r="D180" s="98" t="s">
        <v>6</v>
      </c>
      <c r="E180" s="17">
        <f>VLOOKUP(D180,'Scoring data'!$A$2:$D$7,2,FALSE)</f>
        <v>0</v>
      </c>
      <c r="F180" s="81" t="s">
        <v>6</v>
      </c>
      <c r="G180" s="82">
        <f>VLOOKUP(F180,'Scoring data'!$C$2:$D$102,2,FALSE)</f>
        <v>0</v>
      </c>
      <c r="H180" s="96" t="s">
        <v>6</v>
      </c>
      <c r="I180" s="83">
        <f>VLOOKUP(H180,'Scoring data'!$E$2:$F$65,2,FALSE)</f>
        <v>0</v>
      </c>
      <c r="J180" s="84" t="s">
        <v>6</v>
      </c>
      <c r="K180" s="85">
        <f>VLOOKUP(J180,'Scoring data'!$G$2:$H$6,2,FALSE)</f>
        <v>0</v>
      </c>
      <c r="L180" s="86" t="s">
        <v>158</v>
      </c>
      <c r="M180" s="87">
        <f>VLOOKUP(L180,'Scoring data'!$O$2:$P$4,2,FALSE)</f>
        <v>0</v>
      </c>
      <c r="N180" s="84" t="s">
        <v>6</v>
      </c>
      <c r="O180" s="89">
        <f>VLOOKUP(N180,'Scoring data'!$M$2:$N$5,2,FALSE)</f>
        <v>0</v>
      </c>
      <c r="P180" s="90" t="s">
        <v>6</v>
      </c>
      <c r="Q180" s="89">
        <f>VLOOKUP(P180,'Scoring data'!$Q$1:$R$4,2,FALSE)</f>
        <v>0</v>
      </c>
      <c r="R180" s="86" t="s">
        <v>6</v>
      </c>
      <c r="S180" s="86" t="s">
        <v>6</v>
      </c>
      <c r="T180" s="91">
        <f t="shared" si="4"/>
        <v>0</v>
      </c>
      <c r="U180" s="98" t="s">
        <v>164</v>
      </c>
      <c r="V180" s="101"/>
    </row>
    <row r="181" spans="1:22" s="14" customFormat="1" x14ac:dyDescent="0.3">
      <c r="A181" s="101" t="s">
        <v>214</v>
      </c>
      <c r="B181" s="46" t="s">
        <v>546</v>
      </c>
      <c r="C181" s="14" t="s">
        <v>6</v>
      </c>
      <c r="D181" s="98" t="s">
        <v>6</v>
      </c>
      <c r="E181" s="17">
        <f>VLOOKUP(D181,'Scoring data'!$A$2:$D$7,2,FALSE)</f>
        <v>0</v>
      </c>
      <c r="F181" s="81" t="s">
        <v>6</v>
      </c>
      <c r="G181" s="82">
        <f>VLOOKUP(F181,'Scoring data'!$C$2:$D$102,2,FALSE)</f>
        <v>0</v>
      </c>
      <c r="H181" s="96" t="s">
        <v>6</v>
      </c>
      <c r="I181" s="83">
        <f>VLOOKUP(H181,'Scoring data'!$E$2:$F$65,2,FALSE)</f>
        <v>0</v>
      </c>
      <c r="J181" s="84" t="s">
        <v>6</v>
      </c>
      <c r="K181" s="85">
        <f>VLOOKUP(J181,'Scoring data'!$G$2:$H$6,2,FALSE)</f>
        <v>0</v>
      </c>
      <c r="L181" s="86" t="s">
        <v>158</v>
      </c>
      <c r="M181" s="87">
        <f>VLOOKUP(L181,'Scoring data'!$O$2:$P$4,2,FALSE)</f>
        <v>0</v>
      </c>
      <c r="N181" s="84" t="s">
        <v>6</v>
      </c>
      <c r="O181" s="89">
        <f>VLOOKUP(N181,'Scoring data'!$M$2:$N$5,2,FALSE)</f>
        <v>0</v>
      </c>
      <c r="P181" s="90" t="s">
        <v>6</v>
      </c>
      <c r="Q181" s="89">
        <f>VLOOKUP(P181,'Scoring data'!$Q$1:$R$4,2,FALSE)</f>
        <v>0</v>
      </c>
      <c r="R181" s="86" t="s">
        <v>6</v>
      </c>
      <c r="S181" s="86" t="s">
        <v>6</v>
      </c>
      <c r="T181" s="91">
        <f t="shared" si="4"/>
        <v>0</v>
      </c>
      <c r="U181" s="98" t="s">
        <v>164</v>
      </c>
      <c r="V181" s="101"/>
    </row>
    <row r="182" spans="1:22" s="14" customFormat="1" x14ac:dyDescent="0.3">
      <c r="A182" s="101" t="s">
        <v>215</v>
      </c>
      <c r="B182" s="46" t="s">
        <v>544</v>
      </c>
      <c r="C182" s="14" t="s">
        <v>6</v>
      </c>
      <c r="D182" s="98" t="s">
        <v>6</v>
      </c>
      <c r="E182" s="17">
        <f>VLOOKUP(D182,'Scoring data'!$A$2:$D$7,2,FALSE)</f>
        <v>0</v>
      </c>
      <c r="F182" s="81" t="s">
        <v>6</v>
      </c>
      <c r="G182" s="82">
        <f>VLOOKUP(F182,'Scoring data'!$C$2:$D$102,2,FALSE)</f>
        <v>0</v>
      </c>
      <c r="H182" s="96" t="s">
        <v>6</v>
      </c>
      <c r="I182" s="83">
        <f>VLOOKUP(H182,'Scoring data'!$E$2:$F$65,2,FALSE)</f>
        <v>0</v>
      </c>
      <c r="J182" s="84" t="s">
        <v>6</v>
      </c>
      <c r="K182" s="85">
        <f>VLOOKUP(J182,'Scoring data'!$G$2:$H$6,2,FALSE)</f>
        <v>0</v>
      </c>
      <c r="L182" s="86" t="s">
        <v>158</v>
      </c>
      <c r="M182" s="87">
        <f>VLOOKUP(L182,'Scoring data'!$O$2:$P$4,2,FALSE)</f>
        <v>0</v>
      </c>
      <c r="N182" s="84" t="s">
        <v>6</v>
      </c>
      <c r="O182" s="89">
        <f>VLOOKUP(N182,'Scoring data'!$M$2:$N$5,2,FALSE)</f>
        <v>0</v>
      </c>
      <c r="P182" s="90" t="s">
        <v>6</v>
      </c>
      <c r="Q182" s="89">
        <f>VLOOKUP(P182,'Scoring data'!$Q$1:$R$4,2,FALSE)</f>
        <v>0</v>
      </c>
      <c r="R182" s="86" t="s">
        <v>6</v>
      </c>
      <c r="S182" s="86" t="s">
        <v>6</v>
      </c>
      <c r="T182" s="91">
        <f t="shared" si="4"/>
        <v>0</v>
      </c>
      <c r="U182" s="98" t="s">
        <v>164</v>
      </c>
      <c r="V182" s="101"/>
    </row>
    <row r="183" spans="1:22" s="14" customFormat="1" x14ac:dyDescent="0.3">
      <c r="A183" s="101" t="s">
        <v>216</v>
      </c>
      <c r="B183" s="46" t="s">
        <v>544</v>
      </c>
      <c r="C183" s="14" t="s">
        <v>6</v>
      </c>
      <c r="D183" s="98" t="s">
        <v>6</v>
      </c>
      <c r="E183" s="17">
        <f>VLOOKUP(D183,'Scoring data'!$A$2:$D$7,2,FALSE)</f>
        <v>0</v>
      </c>
      <c r="F183" s="81" t="s">
        <v>6</v>
      </c>
      <c r="G183" s="82">
        <f>VLOOKUP(F183,'Scoring data'!$C$2:$D$102,2,FALSE)</f>
        <v>0</v>
      </c>
      <c r="H183" s="96" t="s">
        <v>6</v>
      </c>
      <c r="I183" s="83">
        <f>VLOOKUP(H183,'Scoring data'!$E$2:$F$65,2,FALSE)</f>
        <v>0</v>
      </c>
      <c r="J183" s="84" t="s">
        <v>6</v>
      </c>
      <c r="K183" s="85">
        <f>VLOOKUP(J183,'Scoring data'!$G$2:$H$6,2,FALSE)</f>
        <v>0</v>
      </c>
      <c r="L183" s="86" t="s">
        <v>158</v>
      </c>
      <c r="M183" s="87">
        <f>VLOOKUP(L183,'Scoring data'!$O$2:$P$4,2,FALSE)</f>
        <v>0</v>
      </c>
      <c r="N183" s="84" t="s">
        <v>6</v>
      </c>
      <c r="O183" s="89">
        <f>VLOOKUP(N183,'Scoring data'!$M$2:$N$5,2,FALSE)</f>
        <v>0</v>
      </c>
      <c r="P183" s="90" t="s">
        <v>6</v>
      </c>
      <c r="Q183" s="89">
        <f>VLOOKUP(P183,'Scoring data'!$Q$1:$R$4,2,FALSE)</f>
        <v>0</v>
      </c>
      <c r="R183" s="86" t="s">
        <v>6</v>
      </c>
      <c r="S183" s="86" t="s">
        <v>6</v>
      </c>
      <c r="T183" s="91">
        <f t="shared" si="4"/>
        <v>0</v>
      </c>
      <c r="U183" s="98" t="s">
        <v>164</v>
      </c>
      <c r="V183" s="101"/>
    </row>
    <row r="184" spans="1:22" s="14" customFormat="1" x14ac:dyDescent="0.3">
      <c r="A184" s="101" t="s">
        <v>217</v>
      </c>
      <c r="B184" s="46" t="s">
        <v>544</v>
      </c>
      <c r="C184" s="14" t="s">
        <v>6</v>
      </c>
      <c r="D184" s="98" t="s">
        <v>6</v>
      </c>
      <c r="E184" s="17">
        <f>VLOOKUP(D184,'Scoring data'!$A$2:$D$7,2,FALSE)</f>
        <v>0</v>
      </c>
      <c r="F184" s="81" t="s">
        <v>6</v>
      </c>
      <c r="G184" s="82">
        <f>VLOOKUP(F184,'Scoring data'!$C$2:$D$102,2,FALSE)</f>
        <v>0</v>
      </c>
      <c r="H184" s="96" t="s">
        <v>6</v>
      </c>
      <c r="I184" s="83">
        <f>VLOOKUP(H184,'Scoring data'!$E$2:$F$65,2,FALSE)</f>
        <v>0</v>
      </c>
      <c r="J184" s="84" t="s">
        <v>6</v>
      </c>
      <c r="K184" s="85">
        <f>VLOOKUP(J184,'Scoring data'!$G$2:$H$6,2,FALSE)</f>
        <v>0</v>
      </c>
      <c r="L184" s="86" t="s">
        <v>158</v>
      </c>
      <c r="M184" s="87">
        <f>VLOOKUP(L184,'Scoring data'!$O$2:$P$4,2,FALSE)</f>
        <v>0</v>
      </c>
      <c r="N184" s="84" t="s">
        <v>6</v>
      </c>
      <c r="O184" s="89">
        <f>VLOOKUP(N184,'Scoring data'!$M$2:$N$5,2,FALSE)</f>
        <v>0</v>
      </c>
      <c r="P184" s="90" t="s">
        <v>6</v>
      </c>
      <c r="Q184" s="89">
        <f>VLOOKUP(P184,'Scoring data'!$Q$1:$R$4,2,FALSE)</f>
        <v>0</v>
      </c>
      <c r="R184" s="86" t="s">
        <v>6</v>
      </c>
      <c r="S184" s="86" t="s">
        <v>6</v>
      </c>
      <c r="T184" s="91">
        <f t="shared" si="4"/>
        <v>0</v>
      </c>
      <c r="U184" s="98" t="s">
        <v>164</v>
      </c>
      <c r="V184" s="97"/>
    </row>
    <row r="185" spans="1:22" s="14" customFormat="1" ht="28.8" x14ac:dyDescent="0.3">
      <c r="A185" s="97" t="s">
        <v>90</v>
      </c>
      <c r="B185" s="46" t="s">
        <v>529</v>
      </c>
      <c r="C185" s="46" t="s">
        <v>543</v>
      </c>
      <c r="D185" s="98" t="s">
        <v>6</v>
      </c>
      <c r="E185" s="17">
        <f>VLOOKUP(D185,'Scoring data'!$A$2:$D$7,2,FALSE)</f>
        <v>0</v>
      </c>
      <c r="F185" s="81" t="s">
        <v>6</v>
      </c>
      <c r="G185" s="82">
        <f>VLOOKUP(F185,'Scoring data'!$C$2:$D$102,2,FALSE)</f>
        <v>0</v>
      </c>
      <c r="H185" s="96" t="s">
        <v>6</v>
      </c>
      <c r="I185" s="83">
        <f>VLOOKUP(H185,'Scoring data'!$E$2:$F$65,2,FALSE)</f>
        <v>0</v>
      </c>
      <c r="J185" s="84" t="s">
        <v>6</v>
      </c>
      <c r="K185" s="85">
        <f>VLOOKUP(J185,'Scoring data'!$G$2:$H$6,2,FALSE)</f>
        <v>0</v>
      </c>
      <c r="L185" s="86" t="s">
        <v>158</v>
      </c>
      <c r="M185" s="87">
        <f>VLOOKUP(L185,'Scoring data'!$O$2:$P$4,2,FALSE)</f>
        <v>0</v>
      </c>
      <c r="N185" s="84" t="s">
        <v>6</v>
      </c>
      <c r="O185" s="89">
        <f>VLOOKUP(N185,'Scoring data'!$M$2:$N$5,2,FALSE)</f>
        <v>0</v>
      </c>
      <c r="P185" s="90" t="s">
        <v>6</v>
      </c>
      <c r="Q185" s="89">
        <f>VLOOKUP(P185,'Scoring data'!$Q$1:$R$4,2,FALSE)</f>
        <v>0</v>
      </c>
      <c r="R185" s="86" t="s">
        <v>6</v>
      </c>
      <c r="S185" s="86" t="s">
        <v>6</v>
      </c>
      <c r="T185" s="91">
        <f t="shared" si="4"/>
        <v>0</v>
      </c>
      <c r="U185" s="98" t="s">
        <v>164</v>
      </c>
      <c r="V185" s="101"/>
    </row>
    <row r="186" spans="1:22" s="14" customFormat="1" x14ac:dyDescent="0.3">
      <c r="A186" s="101" t="s">
        <v>218</v>
      </c>
      <c r="B186" s="46" t="s">
        <v>538</v>
      </c>
      <c r="C186" s="14" t="s">
        <v>6</v>
      </c>
      <c r="D186" s="98" t="s">
        <v>6</v>
      </c>
      <c r="E186" s="17">
        <f>VLOOKUP(D186,'Scoring data'!$A$2:$D$7,2,FALSE)</f>
        <v>0</v>
      </c>
      <c r="F186" s="81" t="s">
        <v>6</v>
      </c>
      <c r="G186" s="82">
        <f>VLOOKUP(F186,'Scoring data'!$C$2:$D$102,2,FALSE)</f>
        <v>0</v>
      </c>
      <c r="H186" s="96" t="s">
        <v>6</v>
      </c>
      <c r="I186" s="83">
        <f>VLOOKUP(H186,'Scoring data'!$E$2:$F$65,2,FALSE)</f>
        <v>0</v>
      </c>
      <c r="J186" s="84" t="s">
        <v>6</v>
      </c>
      <c r="K186" s="85">
        <f>VLOOKUP(J186,'Scoring data'!$G$2:$H$6,2,FALSE)</f>
        <v>0</v>
      </c>
      <c r="L186" s="86" t="s">
        <v>158</v>
      </c>
      <c r="M186" s="87">
        <f>VLOOKUP(L186,'Scoring data'!$O$2:$P$4,2,FALSE)</f>
        <v>0</v>
      </c>
      <c r="N186" s="84" t="s">
        <v>6</v>
      </c>
      <c r="O186" s="89">
        <f>VLOOKUP(N186,'Scoring data'!$M$2:$N$5,2,FALSE)</f>
        <v>0</v>
      </c>
      <c r="P186" s="90" t="s">
        <v>6</v>
      </c>
      <c r="Q186" s="89">
        <f>VLOOKUP(P186,'Scoring data'!$Q$1:$R$4,2,FALSE)</f>
        <v>0</v>
      </c>
      <c r="R186" s="86" t="s">
        <v>6</v>
      </c>
      <c r="S186" s="86" t="s">
        <v>6</v>
      </c>
      <c r="T186" s="91">
        <f t="shared" si="4"/>
        <v>0</v>
      </c>
      <c r="U186" s="98" t="s">
        <v>164</v>
      </c>
      <c r="V186" s="101"/>
    </row>
    <row r="187" spans="1:22" s="14" customFormat="1" ht="28.8" x14ac:dyDescent="0.3">
      <c r="A187" s="101" t="s">
        <v>219</v>
      </c>
      <c r="B187" s="46" t="s">
        <v>546</v>
      </c>
      <c r="C187" s="14" t="s">
        <v>6</v>
      </c>
      <c r="D187" s="98" t="s">
        <v>6</v>
      </c>
      <c r="E187" s="17">
        <f>VLOOKUP(D187,'Scoring data'!$A$2:$D$7,2,FALSE)</f>
        <v>0</v>
      </c>
      <c r="F187" s="81" t="s">
        <v>6</v>
      </c>
      <c r="G187" s="82">
        <f>VLOOKUP(F187,'Scoring data'!$C$2:$D$102,2,FALSE)</f>
        <v>0</v>
      </c>
      <c r="H187" s="96" t="s">
        <v>6</v>
      </c>
      <c r="I187" s="83">
        <f>VLOOKUP(H187,'Scoring data'!$E$2:$F$65,2,FALSE)</f>
        <v>0</v>
      </c>
      <c r="J187" s="84" t="s">
        <v>6</v>
      </c>
      <c r="K187" s="85">
        <f>VLOOKUP(J187,'Scoring data'!$G$2:$H$6,2,FALSE)</f>
        <v>0</v>
      </c>
      <c r="L187" s="86" t="s">
        <v>158</v>
      </c>
      <c r="M187" s="87">
        <f>VLOOKUP(L187,'Scoring data'!$O$2:$P$4,2,FALSE)</f>
        <v>0</v>
      </c>
      <c r="N187" s="84" t="s">
        <v>6</v>
      </c>
      <c r="O187" s="89">
        <f>VLOOKUP(N187,'Scoring data'!$M$2:$N$5,2,FALSE)</f>
        <v>0</v>
      </c>
      <c r="P187" s="90" t="s">
        <v>6</v>
      </c>
      <c r="Q187" s="89">
        <f>VLOOKUP(P187,'Scoring data'!$Q$1:$R$4,2,FALSE)</f>
        <v>0</v>
      </c>
      <c r="R187" s="86" t="s">
        <v>6</v>
      </c>
      <c r="S187" s="86" t="s">
        <v>6</v>
      </c>
      <c r="T187" s="91">
        <f t="shared" si="4"/>
        <v>0</v>
      </c>
      <c r="U187" s="98" t="s">
        <v>164</v>
      </c>
      <c r="V187" s="101"/>
    </row>
    <row r="188" spans="1:22" s="14" customFormat="1" x14ac:dyDescent="0.3">
      <c r="A188" s="101" t="s">
        <v>220</v>
      </c>
      <c r="B188" s="46" t="s">
        <v>546</v>
      </c>
      <c r="C188" s="14" t="s">
        <v>633</v>
      </c>
      <c r="D188" s="98" t="s">
        <v>6</v>
      </c>
      <c r="E188" s="17">
        <f>VLOOKUP(D188,'Scoring data'!$A$2:$D$7,2,FALSE)</f>
        <v>0</v>
      </c>
      <c r="F188" s="81" t="s">
        <v>6</v>
      </c>
      <c r="G188" s="82">
        <f>VLOOKUP(F188,'Scoring data'!$C$2:$D$102,2,FALSE)</f>
        <v>0</v>
      </c>
      <c r="H188" s="96" t="s">
        <v>6</v>
      </c>
      <c r="I188" s="83">
        <f>VLOOKUP(H188,'Scoring data'!$E$2:$F$65,2,FALSE)</f>
        <v>0</v>
      </c>
      <c r="J188" s="84" t="s">
        <v>6</v>
      </c>
      <c r="K188" s="85">
        <f>VLOOKUP(J188,'Scoring data'!$G$2:$H$6,2,FALSE)</f>
        <v>0</v>
      </c>
      <c r="L188" s="86" t="s">
        <v>158</v>
      </c>
      <c r="M188" s="87">
        <f>VLOOKUP(L188,'Scoring data'!$O$2:$P$4,2,FALSE)</f>
        <v>0</v>
      </c>
      <c r="N188" s="84" t="s">
        <v>6</v>
      </c>
      <c r="O188" s="89">
        <f>VLOOKUP(N188,'Scoring data'!$M$2:$N$5,2,FALSE)</f>
        <v>0</v>
      </c>
      <c r="P188" s="90" t="s">
        <v>6</v>
      </c>
      <c r="Q188" s="89">
        <f>VLOOKUP(P188,'Scoring data'!$Q$1:$R$4,2,FALSE)</f>
        <v>0</v>
      </c>
      <c r="R188" s="86" t="s">
        <v>6</v>
      </c>
      <c r="S188" s="86" t="s">
        <v>6</v>
      </c>
      <c r="T188" s="91">
        <f t="shared" si="4"/>
        <v>0</v>
      </c>
      <c r="U188" s="98" t="s">
        <v>164</v>
      </c>
      <c r="V188" s="101"/>
    </row>
    <row r="189" spans="1:22" s="14" customFormat="1" x14ac:dyDescent="0.3">
      <c r="A189" s="101" t="s">
        <v>221</v>
      </c>
      <c r="B189" s="46" t="s">
        <v>544</v>
      </c>
      <c r="C189" s="14" t="s">
        <v>6</v>
      </c>
      <c r="D189" s="98" t="s">
        <v>6</v>
      </c>
      <c r="E189" s="17">
        <f>VLOOKUP(D189,'Scoring data'!$A$2:$D$7,2,FALSE)</f>
        <v>0</v>
      </c>
      <c r="F189" s="81" t="s">
        <v>6</v>
      </c>
      <c r="G189" s="82">
        <f>VLOOKUP(F189,'Scoring data'!$C$2:$D$102,2,FALSE)</f>
        <v>0</v>
      </c>
      <c r="H189" s="96" t="s">
        <v>6</v>
      </c>
      <c r="I189" s="83">
        <f>VLOOKUP(H189,'Scoring data'!$E$2:$F$65,2,FALSE)</f>
        <v>0</v>
      </c>
      <c r="J189" s="84" t="s">
        <v>6</v>
      </c>
      <c r="K189" s="85">
        <f>VLOOKUP(J189,'Scoring data'!$G$2:$H$6,2,FALSE)</f>
        <v>0</v>
      </c>
      <c r="L189" s="86" t="s">
        <v>158</v>
      </c>
      <c r="M189" s="87">
        <f>VLOOKUP(L189,'Scoring data'!$O$2:$P$4,2,FALSE)</f>
        <v>0</v>
      </c>
      <c r="N189" s="84" t="s">
        <v>6</v>
      </c>
      <c r="O189" s="89">
        <f>VLOOKUP(N189,'Scoring data'!$M$2:$N$5,2,FALSE)</f>
        <v>0</v>
      </c>
      <c r="P189" s="90" t="s">
        <v>6</v>
      </c>
      <c r="Q189" s="89">
        <f>VLOOKUP(P189,'Scoring data'!$Q$1:$R$4,2,FALSE)</f>
        <v>0</v>
      </c>
      <c r="R189" s="86" t="s">
        <v>6</v>
      </c>
      <c r="S189" s="86" t="s">
        <v>6</v>
      </c>
      <c r="T189" s="91">
        <f t="shared" si="4"/>
        <v>0</v>
      </c>
      <c r="U189" s="98" t="s">
        <v>164</v>
      </c>
      <c r="V189" s="101"/>
    </row>
    <row r="190" spans="1:22" s="14" customFormat="1" x14ac:dyDescent="0.3">
      <c r="A190" s="101" t="s">
        <v>222</v>
      </c>
      <c r="B190" s="46" t="s">
        <v>546</v>
      </c>
      <c r="C190" s="14" t="s">
        <v>633</v>
      </c>
      <c r="D190" s="98" t="s">
        <v>6</v>
      </c>
      <c r="E190" s="17">
        <f>VLOOKUP(D190,'Scoring data'!$A$2:$D$7,2,FALSE)</f>
        <v>0</v>
      </c>
      <c r="F190" s="81" t="s">
        <v>6</v>
      </c>
      <c r="G190" s="82">
        <f>VLOOKUP(F190,'Scoring data'!$C$2:$D$102,2,FALSE)</f>
        <v>0</v>
      </c>
      <c r="H190" s="96" t="s">
        <v>6</v>
      </c>
      <c r="I190" s="83">
        <f>VLOOKUP(H190,'Scoring data'!$E$2:$F$65,2,FALSE)</f>
        <v>0</v>
      </c>
      <c r="J190" s="84" t="s">
        <v>6</v>
      </c>
      <c r="K190" s="85">
        <f>VLOOKUP(J190,'Scoring data'!$G$2:$H$6,2,FALSE)</f>
        <v>0</v>
      </c>
      <c r="L190" s="86" t="s">
        <v>158</v>
      </c>
      <c r="M190" s="87">
        <f>VLOOKUP(L190,'Scoring data'!$O$2:$P$4,2,FALSE)</f>
        <v>0</v>
      </c>
      <c r="N190" s="84" t="s">
        <v>6</v>
      </c>
      <c r="O190" s="89">
        <f>VLOOKUP(N190,'Scoring data'!$M$2:$N$5,2,FALSE)</f>
        <v>0</v>
      </c>
      <c r="P190" s="90" t="s">
        <v>6</v>
      </c>
      <c r="Q190" s="89">
        <f>VLOOKUP(P190,'Scoring data'!$Q$1:$R$4,2,FALSE)</f>
        <v>0</v>
      </c>
      <c r="R190" s="86" t="s">
        <v>6</v>
      </c>
      <c r="S190" s="86" t="s">
        <v>6</v>
      </c>
      <c r="T190" s="91">
        <f t="shared" si="4"/>
        <v>0</v>
      </c>
      <c r="U190" s="98" t="s">
        <v>164</v>
      </c>
      <c r="V190" s="101"/>
    </row>
    <row r="191" spans="1:22" s="14" customFormat="1" x14ac:dyDescent="0.3">
      <c r="A191" s="101" t="s">
        <v>223</v>
      </c>
      <c r="B191" s="46" t="s">
        <v>544</v>
      </c>
      <c r="C191" s="14" t="s">
        <v>6</v>
      </c>
      <c r="D191" s="98" t="s">
        <v>6</v>
      </c>
      <c r="E191" s="17">
        <f>VLOOKUP(D191,'Scoring data'!$A$2:$D$7,2,FALSE)</f>
        <v>0</v>
      </c>
      <c r="F191" s="81" t="s">
        <v>6</v>
      </c>
      <c r="G191" s="82">
        <f>VLOOKUP(F191,'Scoring data'!$C$2:$D$102,2,FALSE)</f>
        <v>0</v>
      </c>
      <c r="H191" s="96" t="s">
        <v>6</v>
      </c>
      <c r="I191" s="83">
        <f>VLOOKUP(H191,'Scoring data'!$E$2:$F$65,2,FALSE)</f>
        <v>0</v>
      </c>
      <c r="J191" s="84" t="s">
        <v>6</v>
      </c>
      <c r="K191" s="85">
        <f>VLOOKUP(J191,'Scoring data'!$G$2:$H$6,2,FALSE)</f>
        <v>0</v>
      </c>
      <c r="L191" s="86" t="s">
        <v>158</v>
      </c>
      <c r="M191" s="87">
        <f>VLOOKUP(L191,'Scoring data'!$O$2:$P$4,2,FALSE)</f>
        <v>0</v>
      </c>
      <c r="N191" s="84" t="s">
        <v>6</v>
      </c>
      <c r="O191" s="89">
        <f>VLOOKUP(N191,'Scoring data'!$M$2:$N$5,2,FALSE)</f>
        <v>0</v>
      </c>
      <c r="P191" s="90" t="s">
        <v>6</v>
      </c>
      <c r="Q191" s="89">
        <f>VLOOKUP(P191,'Scoring data'!$Q$1:$R$4,2,FALSE)</f>
        <v>0</v>
      </c>
      <c r="R191" s="86" t="s">
        <v>6</v>
      </c>
      <c r="S191" s="86" t="s">
        <v>6</v>
      </c>
      <c r="T191" s="91">
        <f t="shared" si="4"/>
        <v>0</v>
      </c>
      <c r="U191" s="98" t="s">
        <v>164</v>
      </c>
      <c r="V191" s="101"/>
    </row>
    <row r="192" spans="1:22" s="14" customFormat="1" ht="43.2" x14ac:dyDescent="0.3">
      <c r="A192" s="101" t="s">
        <v>224</v>
      </c>
      <c r="B192" s="46" t="s">
        <v>529</v>
      </c>
      <c r="C192" s="14" t="s">
        <v>6</v>
      </c>
      <c r="D192" s="98" t="s">
        <v>6</v>
      </c>
      <c r="E192" s="17">
        <f>VLOOKUP(D192,'Scoring data'!$A$2:$D$7,2,FALSE)</f>
        <v>0</v>
      </c>
      <c r="F192" s="81" t="s">
        <v>6</v>
      </c>
      <c r="G192" s="82">
        <f>VLOOKUP(F192,'Scoring data'!$C$2:$D$102,2,FALSE)</f>
        <v>0</v>
      </c>
      <c r="H192" s="96" t="s">
        <v>6</v>
      </c>
      <c r="I192" s="83">
        <f>VLOOKUP(H192,'Scoring data'!$E$2:$F$65,2,FALSE)</f>
        <v>0</v>
      </c>
      <c r="J192" s="84" t="s">
        <v>6</v>
      </c>
      <c r="K192" s="85">
        <f>VLOOKUP(J192,'Scoring data'!$G$2:$H$6,2,FALSE)</f>
        <v>0</v>
      </c>
      <c r="L192" s="86" t="s">
        <v>158</v>
      </c>
      <c r="M192" s="87">
        <f>VLOOKUP(L192,'Scoring data'!$O$2:$P$4,2,FALSE)</f>
        <v>0</v>
      </c>
      <c r="N192" s="84" t="s">
        <v>6</v>
      </c>
      <c r="O192" s="89">
        <f>VLOOKUP(N192,'Scoring data'!$M$2:$N$5,2,FALSE)</f>
        <v>0</v>
      </c>
      <c r="P192" s="90" t="s">
        <v>6</v>
      </c>
      <c r="Q192" s="89">
        <f>VLOOKUP(P192,'Scoring data'!$Q$1:$R$4,2,FALSE)</f>
        <v>0</v>
      </c>
      <c r="R192" s="86" t="s">
        <v>6</v>
      </c>
      <c r="S192" s="86" t="s">
        <v>6</v>
      </c>
      <c r="T192" s="91">
        <f t="shared" si="4"/>
        <v>0</v>
      </c>
      <c r="U192" s="98" t="s">
        <v>164</v>
      </c>
      <c r="V192" s="101"/>
    </row>
    <row r="193" spans="1:22" s="14" customFormat="1" ht="28.8" x14ac:dyDescent="0.3">
      <c r="A193" s="101" t="s">
        <v>225</v>
      </c>
      <c r="B193" s="46" t="s">
        <v>538</v>
      </c>
      <c r="C193" s="14" t="s">
        <v>6</v>
      </c>
      <c r="D193" s="98" t="s">
        <v>6</v>
      </c>
      <c r="E193" s="17">
        <f>VLOOKUP(D193,'Scoring data'!$A$2:$D$7,2,FALSE)</f>
        <v>0</v>
      </c>
      <c r="F193" s="81" t="s">
        <v>6</v>
      </c>
      <c r="G193" s="82">
        <f>VLOOKUP(F193,'Scoring data'!$C$2:$D$102,2,FALSE)</f>
        <v>0</v>
      </c>
      <c r="H193" s="96" t="s">
        <v>6</v>
      </c>
      <c r="I193" s="83">
        <f>VLOOKUP(H193,'Scoring data'!$E$2:$F$65,2,FALSE)</f>
        <v>0</v>
      </c>
      <c r="J193" s="84" t="s">
        <v>6</v>
      </c>
      <c r="K193" s="85">
        <f>VLOOKUP(J193,'Scoring data'!$G$2:$H$6,2,FALSE)</f>
        <v>0</v>
      </c>
      <c r="L193" s="86" t="s">
        <v>158</v>
      </c>
      <c r="M193" s="87">
        <f>VLOOKUP(L193,'Scoring data'!$O$2:$P$4,2,FALSE)</f>
        <v>0</v>
      </c>
      <c r="N193" s="84" t="s">
        <v>6</v>
      </c>
      <c r="O193" s="89">
        <f>VLOOKUP(N193,'Scoring data'!$M$2:$N$5,2,FALSE)</f>
        <v>0</v>
      </c>
      <c r="P193" s="90" t="s">
        <v>6</v>
      </c>
      <c r="Q193" s="89">
        <f>VLOOKUP(P193,'Scoring data'!$Q$1:$R$4,2,FALSE)</f>
        <v>0</v>
      </c>
      <c r="R193" s="86" t="s">
        <v>6</v>
      </c>
      <c r="S193" s="86" t="s">
        <v>6</v>
      </c>
      <c r="T193" s="91">
        <f t="shared" si="4"/>
        <v>0</v>
      </c>
      <c r="U193" s="98" t="s">
        <v>164</v>
      </c>
      <c r="V193" s="101"/>
    </row>
    <row r="194" spans="1:22" s="14" customFormat="1" x14ac:dyDescent="0.3">
      <c r="A194" s="101" t="s">
        <v>226</v>
      </c>
      <c r="B194" s="46" t="s">
        <v>544</v>
      </c>
      <c r="C194" s="14" t="s">
        <v>6</v>
      </c>
      <c r="D194" s="98" t="s">
        <v>6</v>
      </c>
      <c r="E194" s="17">
        <f>VLOOKUP(D194,'Scoring data'!$A$2:$D$7,2,FALSE)</f>
        <v>0</v>
      </c>
      <c r="F194" s="81" t="s">
        <v>6</v>
      </c>
      <c r="G194" s="82">
        <f>VLOOKUP(F194,'Scoring data'!$C$2:$D$102,2,FALSE)</f>
        <v>0</v>
      </c>
      <c r="H194" s="96" t="s">
        <v>6</v>
      </c>
      <c r="I194" s="83">
        <f>VLOOKUP(H194,'Scoring data'!$E$2:$F$65,2,FALSE)</f>
        <v>0</v>
      </c>
      <c r="J194" s="84" t="s">
        <v>6</v>
      </c>
      <c r="K194" s="85">
        <f>VLOOKUP(J194,'Scoring data'!$G$2:$H$6,2,FALSE)</f>
        <v>0</v>
      </c>
      <c r="L194" s="86" t="s">
        <v>158</v>
      </c>
      <c r="M194" s="87">
        <f>VLOOKUP(L194,'Scoring data'!$O$2:$P$4,2,FALSE)</f>
        <v>0</v>
      </c>
      <c r="N194" s="84" t="s">
        <v>6</v>
      </c>
      <c r="O194" s="89">
        <f>VLOOKUP(N194,'Scoring data'!$M$2:$N$5,2,FALSE)</f>
        <v>0</v>
      </c>
      <c r="P194" s="90" t="s">
        <v>6</v>
      </c>
      <c r="Q194" s="89">
        <f>VLOOKUP(P194,'Scoring data'!$Q$1:$R$4,2,FALSE)</f>
        <v>0</v>
      </c>
      <c r="R194" s="86" t="s">
        <v>6</v>
      </c>
      <c r="S194" s="86" t="s">
        <v>6</v>
      </c>
      <c r="T194" s="91">
        <f t="shared" si="4"/>
        <v>0</v>
      </c>
      <c r="U194" s="98" t="s">
        <v>164</v>
      </c>
      <c r="V194" s="101"/>
    </row>
    <row r="195" spans="1:22" s="14" customFormat="1" ht="43.2" x14ac:dyDescent="0.3">
      <c r="A195" s="101" t="s">
        <v>228</v>
      </c>
      <c r="B195" s="46" t="s">
        <v>546</v>
      </c>
      <c r="C195" s="14" t="s">
        <v>6</v>
      </c>
      <c r="D195" s="98" t="s">
        <v>6</v>
      </c>
      <c r="E195" s="17">
        <f>VLOOKUP(D195,'Scoring data'!$A$2:$D$7,2,FALSE)</f>
        <v>0</v>
      </c>
      <c r="F195" s="81" t="s">
        <v>6</v>
      </c>
      <c r="G195" s="82">
        <f>VLOOKUP(F195,'Scoring data'!$C$2:$D$102,2,FALSE)</f>
        <v>0</v>
      </c>
      <c r="H195" s="96" t="s">
        <v>6</v>
      </c>
      <c r="I195" s="83">
        <f>VLOOKUP(H195,'Scoring data'!$E$2:$F$65,2,FALSE)</f>
        <v>0</v>
      </c>
      <c r="J195" s="84" t="s">
        <v>6</v>
      </c>
      <c r="K195" s="85">
        <f>VLOOKUP(J195,'Scoring data'!$G$2:$H$6,2,FALSE)</f>
        <v>0</v>
      </c>
      <c r="L195" s="86" t="s">
        <v>158</v>
      </c>
      <c r="M195" s="87">
        <f>VLOOKUP(L195,'Scoring data'!$O$2:$P$4,2,FALSE)</f>
        <v>0</v>
      </c>
      <c r="N195" s="84" t="s">
        <v>6</v>
      </c>
      <c r="O195" s="89">
        <f>VLOOKUP(N195,'Scoring data'!$M$2:$N$5,2,FALSE)</f>
        <v>0</v>
      </c>
      <c r="P195" s="90" t="s">
        <v>6</v>
      </c>
      <c r="Q195" s="89">
        <f>VLOOKUP(P195,'Scoring data'!$Q$1:$R$4,2,FALSE)</f>
        <v>0</v>
      </c>
      <c r="R195" s="86" t="s">
        <v>6</v>
      </c>
      <c r="S195" s="86" t="s">
        <v>6</v>
      </c>
      <c r="T195" s="91">
        <f t="shared" si="4"/>
        <v>0</v>
      </c>
      <c r="U195" s="98" t="s">
        <v>164</v>
      </c>
      <c r="V195" s="101"/>
    </row>
    <row r="196" spans="1:22" s="14" customFormat="1" x14ac:dyDescent="0.3">
      <c r="A196" s="101" t="s">
        <v>229</v>
      </c>
      <c r="B196" s="46" t="s">
        <v>544</v>
      </c>
      <c r="C196" s="14" t="s">
        <v>633</v>
      </c>
      <c r="D196" s="98" t="s">
        <v>6</v>
      </c>
      <c r="E196" s="17">
        <f>VLOOKUP(D196,'Scoring data'!$A$2:$D$7,2,FALSE)</f>
        <v>0</v>
      </c>
      <c r="F196" s="81" t="s">
        <v>6</v>
      </c>
      <c r="G196" s="82">
        <f>VLOOKUP(F196,'Scoring data'!$C$2:$D$102,2,FALSE)</f>
        <v>0</v>
      </c>
      <c r="H196" s="96" t="s">
        <v>6</v>
      </c>
      <c r="I196" s="83">
        <f>VLOOKUP(H196,'Scoring data'!$E$2:$F$65,2,FALSE)</f>
        <v>0</v>
      </c>
      <c r="J196" s="84" t="s">
        <v>6</v>
      </c>
      <c r="K196" s="85">
        <f>VLOOKUP(J196,'Scoring data'!$G$2:$H$6,2,FALSE)</f>
        <v>0</v>
      </c>
      <c r="L196" s="86" t="s">
        <v>158</v>
      </c>
      <c r="M196" s="87">
        <f>VLOOKUP(L196,'Scoring data'!$O$2:$P$4,2,FALSE)</f>
        <v>0</v>
      </c>
      <c r="N196" s="84" t="s">
        <v>6</v>
      </c>
      <c r="O196" s="89">
        <f>VLOOKUP(N196,'Scoring data'!$M$2:$N$5,2,FALSE)</f>
        <v>0</v>
      </c>
      <c r="P196" s="90" t="s">
        <v>6</v>
      </c>
      <c r="Q196" s="89">
        <f>VLOOKUP(P196,'Scoring data'!$Q$1:$R$4,2,FALSE)</f>
        <v>0</v>
      </c>
      <c r="R196" s="86" t="s">
        <v>6</v>
      </c>
      <c r="S196" s="86" t="s">
        <v>6</v>
      </c>
      <c r="T196" s="91">
        <f t="shared" si="4"/>
        <v>0</v>
      </c>
      <c r="U196" s="98" t="s">
        <v>164</v>
      </c>
      <c r="V196" s="101"/>
    </row>
    <row r="197" spans="1:22" s="14" customFormat="1" x14ac:dyDescent="0.3">
      <c r="A197" s="101" t="s">
        <v>230</v>
      </c>
      <c r="B197" s="46" t="s">
        <v>538</v>
      </c>
      <c r="C197" s="14" t="s">
        <v>6</v>
      </c>
      <c r="D197" s="98" t="s">
        <v>6</v>
      </c>
      <c r="E197" s="17">
        <f>VLOOKUP(D197,'Scoring data'!$A$2:$D$7,2,FALSE)</f>
        <v>0</v>
      </c>
      <c r="F197" s="81" t="s">
        <v>6</v>
      </c>
      <c r="G197" s="82">
        <f>VLOOKUP(F197,'Scoring data'!$C$2:$D$102,2,FALSE)</f>
        <v>0</v>
      </c>
      <c r="H197" s="96" t="s">
        <v>6</v>
      </c>
      <c r="I197" s="83">
        <f>VLOOKUP(H197,'Scoring data'!$E$2:$F$65,2,FALSE)</f>
        <v>0</v>
      </c>
      <c r="J197" s="84" t="s">
        <v>6</v>
      </c>
      <c r="K197" s="85">
        <f>VLOOKUP(J197,'Scoring data'!$G$2:$H$6,2,FALSE)</f>
        <v>0</v>
      </c>
      <c r="L197" s="86" t="s">
        <v>158</v>
      </c>
      <c r="M197" s="87">
        <f>VLOOKUP(L197,'Scoring data'!$O$2:$P$4,2,FALSE)</f>
        <v>0</v>
      </c>
      <c r="N197" s="84" t="s">
        <v>6</v>
      </c>
      <c r="O197" s="89">
        <f>VLOOKUP(N197,'Scoring data'!$M$2:$N$5,2,FALSE)</f>
        <v>0</v>
      </c>
      <c r="P197" s="90" t="s">
        <v>6</v>
      </c>
      <c r="Q197" s="89">
        <f>VLOOKUP(P197,'Scoring data'!$Q$1:$R$4,2,FALSE)</f>
        <v>0</v>
      </c>
      <c r="R197" s="86" t="s">
        <v>6</v>
      </c>
      <c r="S197" s="86" t="s">
        <v>6</v>
      </c>
      <c r="T197" s="91">
        <f t="shared" si="4"/>
        <v>0</v>
      </c>
      <c r="U197" s="98" t="s">
        <v>164</v>
      </c>
      <c r="V197" s="101"/>
    </row>
    <row r="198" spans="1:22" s="14" customFormat="1" x14ac:dyDescent="0.3">
      <c r="A198" s="101" t="s">
        <v>231</v>
      </c>
      <c r="B198" s="46" t="s">
        <v>538</v>
      </c>
      <c r="C198" s="14" t="s">
        <v>6</v>
      </c>
      <c r="D198" s="98" t="s">
        <v>6</v>
      </c>
      <c r="E198" s="17">
        <f>VLOOKUP(D198,'Scoring data'!$A$2:$D$7,2,FALSE)</f>
        <v>0</v>
      </c>
      <c r="F198" s="81" t="s">
        <v>6</v>
      </c>
      <c r="G198" s="82">
        <f>VLOOKUP(F198,'Scoring data'!$C$2:$D$102,2,FALSE)</f>
        <v>0</v>
      </c>
      <c r="H198" s="96" t="s">
        <v>6</v>
      </c>
      <c r="I198" s="83">
        <f>VLOOKUP(H198,'Scoring data'!$E$2:$F$65,2,FALSE)</f>
        <v>0</v>
      </c>
      <c r="J198" s="84" t="s">
        <v>6</v>
      </c>
      <c r="K198" s="85">
        <f>VLOOKUP(J198,'Scoring data'!$G$2:$H$6,2,FALSE)</f>
        <v>0</v>
      </c>
      <c r="L198" s="86" t="s">
        <v>158</v>
      </c>
      <c r="M198" s="87">
        <f>VLOOKUP(L198,'Scoring data'!$O$2:$P$4,2,FALSE)</f>
        <v>0</v>
      </c>
      <c r="N198" s="84" t="s">
        <v>6</v>
      </c>
      <c r="O198" s="89">
        <f>VLOOKUP(N198,'Scoring data'!$M$2:$N$5,2,FALSE)</f>
        <v>0</v>
      </c>
      <c r="P198" s="90" t="s">
        <v>6</v>
      </c>
      <c r="Q198" s="89">
        <f>VLOOKUP(P198,'Scoring data'!$Q$1:$R$4,2,FALSE)</f>
        <v>0</v>
      </c>
      <c r="R198" s="86" t="s">
        <v>6</v>
      </c>
      <c r="S198" s="86" t="s">
        <v>6</v>
      </c>
      <c r="T198" s="91">
        <f t="shared" si="4"/>
        <v>0</v>
      </c>
      <c r="U198" s="98" t="s">
        <v>164</v>
      </c>
      <c r="V198" s="101"/>
    </row>
    <row r="199" spans="1:22" s="14" customFormat="1" x14ac:dyDescent="0.3">
      <c r="A199" s="101" t="s">
        <v>232</v>
      </c>
      <c r="B199" s="46" t="s">
        <v>538</v>
      </c>
      <c r="C199" s="14" t="s">
        <v>6</v>
      </c>
      <c r="D199" s="98" t="s">
        <v>6</v>
      </c>
      <c r="E199" s="17">
        <f>VLOOKUP(D199,'Scoring data'!$A$2:$D$7,2,FALSE)</f>
        <v>0</v>
      </c>
      <c r="F199" s="81" t="s">
        <v>6</v>
      </c>
      <c r="G199" s="82">
        <f>VLOOKUP(F199,'Scoring data'!$C$2:$D$102,2,FALSE)</f>
        <v>0</v>
      </c>
      <c r="H199" s="96" t="s">
        <v>6</v>
      </c>
      <c r="I199" s="83">
        <f>VLOOKUP(H199,'Scoring data'!$E$2:$F$65,2,FALSE)</f>
        <v>0</v>
      </c>
      <c r="J199" s="84" t="s">
        <v>6</v>
      </c>
      <c r="K199" s="85">
        <f>VLOOKUP(J199,'Scoring data'!$G$2:$H$6,2,FALSE)</f>
        <v>0</v>
      </c>
      <c r="L199" s="86" t="s">
        <v>158</v>
      </c>
      <c r="M199" s="87">
        <f>VLOOKUP(L199,'Scoring data'!$O$2:$P$4,2,FALSE)</f>
        <v>0</v>
      </c>
      <c r="N199" s="84" t="s">
        <v>6</v>
      </c>
      <c r="O199" s="89">
        <f>VLOOKUP(N199,'Scoring data'!$M$2:$N$5,2,FALSE)</f>
        <v>0</v>
      </c>
      <c r="P199" s="90" t="s">
        <v>6</v>
      </c>
      <c r="Q199" s="89">
        <f>VLOOKUP(P199,'Scoring data'!$Q$1:$R$4,2,FALSE)</f>
        <v>0</v>
      </c>
      <c r="R199" s="86" t="s">
        <v>6</v>
      </c>
      <c r="S199" s="86" t="s">
        <v>6</v>
      </c>
      <c r="T199" s="91">
        <f t="shared" si="4"/>
        <v>0</v>
      </c>
      <c r="U199" s="98" t="s">
        <v>164</v>
      </c>
      <c r="V199" s="101"/>
    </row>
    <row r="200" spans="1:22" s="14" customFormat="1" x14ac:dyDescent="0.3">
      <c r="A200" s="101" t="s">
        <v>233</v>
      </c>
      <c r="B200" s="46" t="s">
        <v>538</v>
      </c>
      <c r="C200" s="14" t="s">
        <v>6</v>
      </c>
      <c r="D200" s="98" t="s">
        <v>6</v>
      </c>
      <c r="E200" s="17">
        <f>VLOOKUP(D200,'Scoring data'!$A$2:$D$7,2,FALSE)</f>
        <v>0</v>
      </c>
      <c r="F200" s="81" t="s">
        <v>6</v>
      </c>
      <c r="G200" s="82">
        <f>VLOOKUP(F200,'Scoring data'!$C$2:$D$102,2,FALSE)</f>
        <v>0</v>
      </c>
      <c r="H200" s="96" t="s">
        <v>6</v>
      </c>
      <c r="I200" s="83">
        <f>VLOOKUP(H200,'Scoring data'!$E$2:$F$65,2,FALSE)</f>
        <v>0</v>
      </c>
      <c r="J200" s="84" t="s">
        <v>6</v>
      </c>
      <c r="K200" s="85">
        <f>VLOOKUP(J200,'Scoring data'!$G$2:$H$6,2,FALSE)</f>
        <v>0</v>
      </c>
      <c r="L200" s="86" t="s">
        <v>158</v>
      </c>
      <c r="M200" s="87">
        <f>VLOOKUP(L200,'Scoring data'!$O$2:$P$4,2,FALSE)</f>
        <v>0</v>
      </c>
      <c r="N200" s="84" t="s">
        <v>6</v>
      </c>
      <c r="O200" s="89">
        <f>VLOOKUP(N200,'Scoring data'!$M$2:$N$5,2,FALSE)</f>
        <v>0</v>
      </c>
      <c r="P200" s="90" t="s">
        <v>6</v>
      </c>
      <c r="Q200" s="89">
        <f>VLOOKUP(P200,'Scoring data'!$Q$1:$R$4,2,FALSE)</f>
        <v>0</v>
      </c>
      <c r="R200" s="86" t="s">
        <v>6</v>
      </c>
      <c r="S200" s="86" t="s">
        <v>6</v>
      </c>
      <c r="T200" s="91">
        <f t="shared" si="4"/>
        <v>0</v>
      </c>
      <c r="U200" s="98" t="s">
        <v>164</v>
      </c>
      <c r="V200" s="101"/>
    </row>
    <row r="201" spans="1:22" s="14" customFormat="1" x14ac:dyDescent="0.3">
      <c r="A201" s="101" t="s">
        <v>234</v>
      </c>
      <c r="B201" s="46" t="s">
        <v>538</v>
      </c>
      <c r="C201" s="14" t="s">
        <v>6</v>
      </c>
      <c r="D201" s="98" t="s">
        <v>6</v>
      </c>
      <c r="E201" s="17">
        <f>VLOOKUP(D201,'Scoring data'!$A$2:$D$7,2,FALSE)</f>
        <v>0</v>
      </c>
      <c r="F201" s="81" t="s">
        <v>6</v>
      </c>
      <c r="G201" s="82">
        <f>VLOOKUP(F201,'Scoring data'!$C$2:$D$102,2,FALSE)</f>
        <v>0</v>
      </c>
      <c r="H201" s="96" t="s">
        <v>6</v>
      </c>
      <c r="I201" s="83">
        <f>VLOOKUP(H201,'Scoring data'!$E$2:$F$65,2,FALSE)</f>
        <v>0</v>
      </c>
      <c r="J201" s="84" t="s">
        <v>6</v>
      </c>
      <c r="K201" s="85">
        <f>VLOOKUP(J201,'Scoring data'!$G$2:$H$6,2,FALSE)</f>
        <v>0</v>
      </c>
      <c r="L201" s="86" t="s">
        <v>158</v>
      </c>
      <c r="M201" s="87">
        <f>VLOOKUP(L201,'Scoring data'!$O$2:$P$4,2,FALSE)</f>
        <v>0</v>
      </c>
      <c r="N201" s="84" t="s">
        <v>6</v>
      </c>
      <c r="O201" s="89">
        <f>VLOOKUP(N201,'Scoring data'!$M$2:$N$5,2,FALSE)</f>
        <v>0</v>
      </c>
      <c r="P201" s="90" t="s">
        <v>6</v>
      </c>
      <c r="Q201" s="89">
        <f>VLOOKUP(P201,'Scoring data'!$Q$1:$R$4,2,FALSE)</f>
        <v>0</v>
      </c>
      <c r="R201" s="86" t="s">
        <v>6</v>
      </c>
      <c r="S201" s="86" t="s">
        <v>6</v>
      </c>
      <c r="T201" s="91">
        <f t="shared" si="4"/>
        <v>0</v>
      </c>
      <c r="U201" s="98" t="s">
        <v>164</v>
      </c>
      <c r="V201" s="101"/>
    </row>
    <row r="202" spans="1:22" s="14" customFormat="1" x14ac:dyDescent="0.3">
      <c r="A202" s="101" t="s">
        <v>235</v>
      </c>
      <c r="B202" s="46" t="s">
        <v>544</v>
      </c>
      <c r="C202" s="14" t="s">
        <v>6</v>
      </c>
      <c r="D202" s="98" t="s">
        <v>6</v>
      </c>
      <c r="E202" s="17">
        <f>VLOOKUP(D202,'Scoring data'!$A$2:$D$7,2,FALSE)</f>
        <v>0</v>
      </c>
      <c r="F202" s="81" t="s">
        <v>6</v>
      </c>
      <c r="G202" s="82">
        <f>VLOOKUP(F202,'Scoring data'!$C$2:$D$102,2,FALSE)</f>
        <v>0</v>
      </c>
      <c r="H202" s="96" t="s">
        <v>6</v>
      </c>
      <c r="I202" s="83">
        <f>VLOOKUP(H202,'Scoring data'!$E$2:$F$65,2,FALSE)</f>
        <v>0</v>
      </c>
      <c r="J202" s="84" t="s">
        <v>6</v>
      </c>
      <c r="K202" s="85">
        <f>VLOOKUP(J202,'Scoring data'!$G$2:$H$6,2,FALSE)</f>
        <v>0</v>
      </c>
      <c r="L202" s="86" t="s">
        <v>158</v>
      </c>
      <c r="M202" s="87">
        <f>VLOOKUP(L202,'Scoring data'!$O$2:$P$4,2,FALSE)</f>
        <v>0</v>
      </c>
      <c r="N202" s="84" t="s">
        <v>6</v>
      </c>
      <c r="O202" s="89">
        <f>VLOOKUP(N202,'Scoring data'!$M$2:$N$5,2,FALSE)</f>
        <v>0</v>
      </c>
      <c r="P202" s="90" t="s">
        <v>6</v>
      </c>
      <c r="Q202" s="89">
        <f>VLOOKUP(P202,'Scoring data'!$Q$1:$R$4,2,FALSE)</f>
        <v>0</v>
      </c>
      <c r="R202" s="86" t="s">
        <v>6</v>
      </c>
      <c r="S202" s="86" t="s">
        <v>6</v>
      </c>
      <c r="T202" s="91">
        <f t="shared" si="4"/>
        <v>0</v>
      </c>
      <c r="U202" s="98" t="s">
        <v>164</v>
      </c>
      <c r="V202" s="101"/>
    </row>
    <row r="203" spans="1:22" s="14" customFormat="1" x14ac:dyDescent="0.3">
      <c r="A203" s="101" t="s">
        <v>236</v>
      </c>
      <c r="B203" s="46" t="s">
        <v>544</v>
      </c>
      <c r="C203" s="14" t="s">
        <v>6</v>
      </c>
      <c r="D203" s="98" t="s">
        <v>6</v>
      </c>
      <c r="E203" s="17">
        <f>VLOOKUP(D203,'Scoring data'!$A$2:$D$7,2,FALSE)</f>
        <v>0</v>
      </c>
      <c r="F203" s="81" t="s">
        <v>6</v>
      </c>
      <c r="G203" s="82">
        <f>VLOOKUP(F203,'Scoring data'!$C$2:$D$102,2,FALSE)</f>
        <v>0</v>
      </c>
      <c r="H203" s="96" t="s">
        <v>6</v>
      </c>
      <c r="I203" s="83">
        <f>VLOOKUP(H203,'Scoring data'!$E$2:$F$65,2,FALSE)</f>
        <v>0</v>
      </c>
      <c r="J203" s="84" t="s">
        <v>6</v>
      </c>
      <c r="K203" s="85">
        <f>VLOOKUP(J203,'Scoring data'!$G$2:$H$6,2,FALSE)</f>
        <v>0</v>
      </c>
      <c r="L203" s="86" t="s">
        <v>158</v>
      </c>
      <c r="M203" s="87">
        <f>VLOOKUP(L203,'Scoring data'!$O$2:$P$4,2,FALSE)</f>
        <v>0</v>
      </c>
      <c r="N203" s="84" t="s">
        <v>6</v>
      </c>
      <c r="O203" s="89">
        <f>VLOOKUP(N203,'Scoring data'!$M$2:$N$5,2,FALSE)</f>
        <v>0</v>
      </c>
      <c r="P203" s="90" t="s">
        <v>6</v>
      </c>
      <c r="Q203" s="89">
        <f>VLOOKUP(P203,'Scoring data'!$Q$1:$R$4,2,FALSE)</f>
        <v>0</v>
      </c>
      <c r="R203" s="86" t="s">
        <v>6</v>
      </c>
      <c r="S203" s="86" t="s">
        <v>6</v>
      </c>
      <c r="T203" s="91">
        <f t="shared" si="4"/>
        <v>0</v>
      </c>
      <c r="U203" s="98" t="s">
        <v>164</v>
      </c>
      <c r="V203" s="101"/>
    </row>
    <row r="204" spans="1:22" s="14" customFormat="1" ht="28.8" x14ac:dyDescent="0.3">
      <c r="A204" s="101" t="s">
        <v>237</v>
      </c>
      <c r="B204" s="46" t="s">
        <v>538</v>
      </c>
      <c r="C204" s="14" t="s">
        <v>6</v>
      </c>
      <c r="D204" s="98" t="s">
        <v>6</v>
      </c>
      <c r="E204" s="17">
        <f>VLOOKUP(D204,'Scoring data'!$A$2:$D$7,2,FALSE)</f>
        <v>0</v>
      </c>
      <c r="F204" s="81" t="s">
        <v>6</v>
      </c>
      <c r="G204" s="82">
        <f>VLOOKUP(F204,'Scoring data'!$C$2:$D$102,2,FALSE)</f>
        <v>0</v>
      </c>
      <c r="H204" s="96" t="s">
        <v>6</v>
      </c>
      <c r="I204" s="83">
        <f>VLOOKUP(H204,'Scoring data'!$E$2:$F$65,2,FALSE)</f>
        <v>0</v>
      </c>
      <c r="J204" s="84" t="s">
        <v>6</v>
      </c>
      <c r="K204" s="85">
        <f>VLOOKUP(J204,'Scoring data'!$G$2:$H$6,2,FALSE)</f>
        <v>0</v>
      </c>
      <c r="L204" s="86" t="s">
        <v>158</v>
      </c>
      <c r="M204" s="87">
        <f>VLOOKUP(L204,'Scoring data'!$O$2:$P$4,2,FALSE)</f>
        <v>0</v>
      </c>
      <c r="N204" s="84" t="s">
        <v>6</v>
      </c>
      <c r="O204" s="89">
        <f>VLOOKUP(N204,'Scoring data'!$M$2:$N$5,2,FALSE)</f>
        <v>0</v>
      </c>
      <c r="P204" s="90" t="s">
        <v>6</v>
      </c>
      <c r="Q204" s="89">
        <f>VLOOKUP(P204,'Scoring data'!$Q$1:$R$4,2,FALSE)</f>
        <v>0</v>
      </c>
      <c r="R204" s="86" t="s">
        <v>6</v>
      </c>
      <c r="S204" s="86" t="s">
        <v>6</v>
      </c>
      <c r="T204" s="91">
        <f t="shared" si="4"/>
        <v>0</v>
      </c>
      <c r="U204" s="98" t="s">
        <v>164</v>
      </c>
      <c r="V204" s="101"/>
    </row>
    <row r="205" spans="1:22" s="14" customFormat="1" x14ac:dyDescent="0.3">
      <c r="A205" s="101" t="s">
        <v>238</v>
      </c>
      <c r="B205" s="46" t="s">
        <v>544</v>
      </c>
      <c r="C205" s="14" t="s">
        <v>6</v>
      </c>
      <c r="D205" s="98" t="s">
        <v>6</v>
      </c>
      <c r="E205" s="17">
        <f>VLOOKUP(D205,'Scoring data'!$A$2:$D$7,2,FALSE)</f>
        <v>0</v>
      </c>
      <c r="F205" s="81" t="s">
        <v>6</v>
      </c>
      <c r="G205" s="82">
        <f>VLOOKUP(F205,'Scoring data'!$C$2:$D$102,2,FALSE)</f>
        <v>0</v>
      </c>
      <c r="H205" s="96" t="s">
        <v>6</v>
      </c>
      <c r="I205" s="83">
        <f>VLOOKUP(H205,'Scoring data'!$E$2:$F$65,2,FALSE)</f>
        <v>0</v>
      </c>
      <c r="J205" s="84" t="s">
        <v>6</v>
      </c>
      <c r="K205" s="85">
        <f>VLOOKUP(J205,'Scoring data'!$G$2:$H$6,2,FALSE)</f>
        <v>0</v>
      </c>
      <c r="L205" s="86" t="s">
        <v>158</v>
      </c>
      <c r="M205" s="87">
        <f>VLOOKUP(L205,'Scoring data'!$O$2:$P$4,2,FALSE)</f>
        <v>0</v>
      </c>
      <c r="N205" s="84" t="s">
        <v>6</v>
      </c>
      <c r="O205" s="89">
        <f>VLOOKUP(N205,'Scoring data'!$M$2:$N$5,2,FALSE)</f>
        <v>0</v>
      </c>
      <c r="P205" s="90" t="s">
        <v>6</v>
      </c>
      <c r="Q205" s="89">
        <f>VLOOKUP(P205,'Scoring data'!$Q$1:$R$4,2,FALSE)</f>
        <v>0</v>
      </c>
      <c r="R205" s="86" t="s">
        <v>6</v>
      </c>
      <c r="S205" s="86" t="s">
        <v>6</v>
      </c>
      <c r="T205" s="91">
        <f t="shared" si="4"/>
        <v>0</v>
      </c>
      <c r="U205" s="98" t="s">
        <v>164</v>
      </c>
      <c r="V205" s="101"/>
    </row>
    <row r="206" spans="1:22" s="14" customFormat="1" x14ac:dyDescent="0.3">
      <c r="A206" s="101" t="s">
        <v>239</v>
      </c>
      <c r="B206" s="46" t="s">
        <v>529</v>
      </c>
      <c r="C206" s="14" t="s">
        <v>6</v>
      </c>
      <c r="D206" s="98" t="s">
        <v>6</v>
      </c>
      <c r="E206" s="17">
        <f>VLOOKUP(D206,'Scoring data'!$A$2:$D$7,2,FALSE)</f>
        <v>0</v>
      </c>
      <c r="F206" s="81" t="s">
        <v>6</v>
      </c>
      <c r="G206" s="82">
        <f>VLOOKUP(F206,'Scoring data'!$C$2:$D$102,2,FALSE)</f>
        <v>0</v>
      </c>
      <c r="H206" s="96" t="s">
        <v>6</v>
      </c>
      <c r="I206" s="83">
        <f>VLOOKUP(H206,'Scoring data'!$E$2:$F$65,2,FALSE)</f>
        <v>0</v>
      </c>
      <c r="J206" s="84" t="s">
        <v>6</v>
      </c>
      <c r="K206" s="85">
        <f>VLOOKUP(J206,'Scoring data'!$G$2:$H$6,2,FALSE)</f>
        <v>0</v>
      </c>
      <c r="L206" s="86" t="s">
        <v>158</v>
      </c>
      <c r="M206" s="87">
        <f>VLOOKUP(L206,'Scoring data'!$O$2:$P$4,2,FALSE)</f>
        <v>0</v>
      </c>
      <c r="N206" s="84" t="s">
        <v>6</v>
      </c>
      <c r="O206" s="89">
        <f>VLOOKUP(N206,'Scoring data'!$M$2:$N$5,2,FALSE)</f>
        <v>0</v>
      </c>
      <c r="P206" s="90" t="s">
        <v>6</v>
      </c>
      <c r="Q206" s="89">
        <f>VLOOKUP(P206,'Scoring data'!$Q$1:$R$4,2,FALSE)</f>
        <v>0</v>
      </c>
      <c r="R206" s="86" t="s">
        <v>6</v>
      </c>
      <c r="S206" s="86" t="s">
        <v>6</v>
      </c>
      <c r="T206" s="91">
        <f t="shared" si="4"/>
        <v>0</v>
      </c>
      <c r="U206" s="98" t="s">
        <v>164</v>
      </c>
      <c r="V206" s="101"/>
    </row>
    <row r="207" spans="1:22" s="14" customFormat="1" x14ac:dyDescent="0.3">
      <c r="A207" s="101" t="s">
        <v>240</v>
      </c>
      <c r="B207" s="46" t="s">
        <v>538</v>
      </c>
      <c r="C207" s="14" t="s">
        <v>6</v>
      </c>
      <c r="D207" s="98" t="s">
        <v>6</v>
      </c>
      <c r="E207" s="17">
        <f>VLOOKUP(D207,'Scoring data'!$A$2:$D$7,2,FALSE)</f>
        <v>0</v>
      </c>
      <c r="F207" s="81" t="s">
        <v>6</v>
      </c>
      <c r="G207" s="82">
        <f>VLOOKUP(F207,'Scoring data'!$C$2:$D$102,2,FALSE)</f>
        <v>0</v>
      </c>
      <c r="H207" s="96" t="s">
        <v>6</v>
      </c>
      <c r="I207" s="83">
        <f>VLOOKUP(H207,'Scoring data'!$E$2:$F$65,2,FALSE)</f>
        <v>0</v>
      </c>
      <c r="J207" s="84" t="s">
        <v>6</v>
      </c>
      <c r="K207" s="85">
        <f>VLOOKUP(J207,'Scoring data'!$G$2:$H$6,2,FALSE)</f>
        <v>0</v>
      </c>
      <c r="L207" s="86" t="s">
        <v>158</v>
      </c>
      <c r="M207" s="87">
        <f>VLOOKUP(L207,'Scoring data'!$O$2:$P$4,2,FALSE)</f>
        <v>0</v>
      </c>
      <c r="N207" s="84" t="s">
        <v>6</v>
      </c>
      <c r="O207" s="89">
        <f>VLOOKUP(N207,'Scoring data'!$M$2:$N$5,2,FALSE)</f>
        <v>0</v>
      </c>
      <c r="P207" s="90" t="s">
        <v>6</v>
      </c>
      <c r="Q207" s="89">
        <f>VLOOKUP(P207,'Scoring data'!$Q$1:$R$4,2,FALSE)</f>
        <v>0</v>
      </c>
      <c r="R207" s="86" t="s">
        <v>6</v>
      </c>
      <c r="S207" s="86" t="s">
        <v>6</v>
      </c>
      <c r="T207" s="91">
        <f t="shared" si="4"/>
        <v>0</v>
      </c>
      <c r="U207" s="98" t="s">
        <v>164</v>
      </c>
      <c r="V207" s="101"/>
    </row>
    <row r="208" spans="1:22" s="14" customFormat="1" x14ac:dyDescent="0.3">
      <c r="A208" s="101" t="s">
        <v>241</v>
      </c>
      <c r="B208" s="46" t="s">
        <v>544</v>
      </c>
      <c r="C208" s="14" t="s">
        <v>6</v>
      </c>
      <c r="D208" s="98" t="s">
        <v>6</v>
      </c>
      <c r="E208" s="17">
        <f>VLOOKUP(D208,'Scoring data'!$A$2:$D$7,2,FALSE)</f>
        <v>0</v>
      </c>
      <c r="F208" s="81" t="s">
        <v>6</v>
      </c>
      <c r="G208" s="82">
        <f>VLOOKUP(F208,'Scoring data'!$C$2:$D$102,2,FALSE)</f>
        <v>0</v>
      </c>
      <c r="H208" s="96" t="s">
        <v>6</v>
      </c>
      <c r="I208" s="83">
        <f>VLOOKUP(H208,'Scoring data'!$E$2:$F$65,2,FALSE)</f>
        <v>0</v>
      </c>
      <c r="J208" s="84" t="s">
        <v>6</v>
      </c>
      <c r="K208" s="85">
        <f>VLOOKUP(J208,'Scoring data'!$G$2:$H$6,2,FALSE)</f>
        <v>0</v>
      </c>
      <c r="L208" s="86" t="s">
        <v>158</v>
      </c>
      <c r="M208" s="87">
        <f>VLOOKUP(L208,'Scoring data'!$O$2:$P$4,2,FALSE)</f>
        <v>0</v>
      </c>
      <c r="N208" s="84" t="s">
        <v>6</v>
      </c>
      <c r="O208" s="89">
        <f>VLOOKUP(N208,'Scoring data'!$M$2:$N$5,2,FALSE)</f>
        <v>0</v>
      </c>
      <c r="P208" s="90" t="s">
        <v>6</v>
      </c>
      <c r="Q208" s="89">
        <f>VLOOKUP(P208,'Scoring data'!$Q$1:$R$4,2,FALSE)</f>
        <v>0</v>
      </c>
      <c r="R208" s="86" t="s">
        <v>6</v>
      </c>
      <c r="S208" s="86" t="s">
        <v>6</v>
      </c>
      <c r="T208" s="91">
        <f t="shared" si="4"/>
        <v>0</v>
      </c>
      <c r="U208" s="98" t="s">
        <v>164</v>
      </c>
      <c r="V208" s="101"/>
    </row>
    <row r="209" spans="1:22" s="14" customFormat="1" x14ac:dyDescent="0.3">
      <c r="A209" s="101" t="s">
        <v>242</v>
      </c>
      <c r="B209" s="46" t="s">
        <v>544</v>
      </c>
      <c r="C209" s="14" t="s">
        <v>6</v>
      </c>
      <c r="D209" s="98" t="s">
        <v>6</v>
      </c>
      <c r="E209" s="17">
        <f>VLOOKUP(D209,'Scoring data'!$A$2:$D$7,2,FALSE)</f>
        <v>0</v>
      </c>
      <c r="F209" s="81" t="s">
        <v>6</v>
      </c>
      <c r="G209" s="82">
        <f>VLOOKUP(F209,'Scoring data'!$C$2:$D$102,2,FALSE)</f>
        <v>0</v>
      </c>
      <c r="H209" s="96" t="s">
        <v>6</v>
      </c>
      <c r="I209" s="83">
        <f>VLOOKUP(H209,'Scoring data'!$E$2:$F$65,2,FALSE)</f>
        <v>0</v>
      </c>
      <c r="J209" s="84" t="s">
        <v>6</v>
      </c>
      <c r="K209" s="85">
        <f>VLOOKUP(J209,'Scoring data'!$G$2:$H$6,2,FALSE)</f>
        <v>0</v>
      </c>
      <c r="L209" s="86" t="s">
        <v>158</v>
      </c>
      <c r="M209" s="87">
        <f>VLOOKUP(L209,'Scoring data'!$O$2:$P$4,2,FALSE)</f>
        <v>0</v>
      </c>
      <c r="N209" s="84" t="s">
        <v>6</v>
      </c>
      <c r="O209" s="89">
        <f>VLOOKUP(N209,'Scoring data'!$M$2:$N$5,2,FALSE)</f>
        <v>0</v>
      </c>
      <c r="P209" s="90" t="s">
        <v>6</v>
      </c>
      <c r="Q209" s="89">
        <f>VLOOKUP(P209,'Scoring data'!$Q$1:$R$4,2,FALSE)</f>
        <v>0</v>
      </c>
      <c r="R209" s="86" t="s">
        <v>6</v>
      </c>
      <c r="S209" s="86" t="s">
        <v>6</v>
      </c>
      <c r="T209" s="91">
        <f t="shared" si="4"/>
        <v>0</v>
      </c>
      <c r="U209" s="98" t="s">
        <v>164</v>
      </c>
      <c r="V209" s="101"/>
    </row>
    <row r="210" spans="1:22" s="14" customFormat="1" x14ac:dyDescent="0.3">
      <c r="A210" s="101" t="s">
        <v>243</v>
      </c>
      <c r="B210" s="46" t="s">
        <v>538</v>
      </c>
      <c r="C210" s="14" t="s">
        <v>6</v>
      </c>
      <c r="D210" s="98" t="s">
        <v>6</v>
      </c>
      <c r="E210" s="17">
        <f>VLOOKUP(D210,'Scoring data'!$A$2:$D$7,2,FALSE)</f>
        <v>0</v>
      </c>
      <c r="F210" s="81" t="s">
        <v>6</v>
      </c>
      <c r="G210" s="82">
        <f>VLOOKUP(F210,'Scoring data'!$C$2:$D$102,2,FALSE)</f>
        <v>0</v>
      </c>
      <c r="H210" s="96" t="s">
        <v>6</v>
      </c>
      <c r="I210" s="83">
        <f>VLOOKUP(H210,'Scoring data'!$E$2:$F$65,2,FALSE)</f>
        <v>0</v>
      </c>
      <c r="J210" s="84" t="s">
        <v>6</v>
      </c>
      <c r="K210" s="85">
        <f>VLOOKUP(J210,'Scoring data'!$G$2:$H$6,2,FALSE)</f>
        <v>0</v>
      </c>
      <c r="L210" s="86" t="s">
        <v>158</v>
      </c>
      <c r="M210" s="87">
        <f>VLOOKUP(L210,'Scoring data'!$O$2:$P$4,2,FALSE)</f>
        <v>0</v>
      </c>
      <c r="N210" s="84" t="s">
        <v>6</v>
      </c>
      <c r="O210" s="89">
        <f>VLOOKUP(N210,'Scoring data'!$M$2:$N$5,2,FALSE)</f>
        <v>0</v>
      </c>
      <c r="P210" s="90" t="s">
        <v>6</v>
      </c>
      <c r="Q210" s="89">
        <f>VLOOKUP(P210,'Scoring data'!$Q$1:$R$4,2,FALSE)</f>
        <v>0</v>
      </c>
      <c r="R210" s="86" t="s">
        <v>6</v>
      </c>
      <c r="S210" s="86" t="s">
        <v>6</v>
      </c>
      <c r="T210" s="91">
        <f t="shared" si="4"/>
        <v>0</v>
      </c>
      <c r="U210" s="98" t="s">
        <v>164</v>
      </c>
      <c r="V210" s="101"/>
    </row>
    <row r="211" spans="1:22" s="14" customFormat="1" x14ac:dyDescent="0.3">
      <c r="A211" s="101" t="s">
        <v>244</v>
      </c>
      <c r="B211" s="46" t="s">
        <v>544</v>
      </c>
      <c r="C211" s="14" t="s">
        <v>6</v>
      </c>
      <c r="D211" s="98" t="s">
        <v>6</v>
      </c>
      <c r="E211" s="17">
        <f>VLOOKUP(D211,'Scoring data'!$A$2:$D$7,2,FALSE)</f>
        <v>0</v>
      </c>
      <c r="F211" s="81" t="s">
        <v>6</v>
      </c>
      <c r="G211" s="82">
        <f>VLOOKUP(F211,'Scoring data'!$C$2:$D$102,2,FALSE)</f>
        <v>0</v>
      </c>
      <c r="H211" s="96" t="s">
        <v>6</v>
      </c>
      <c r="I211" s="83">
        <f>VLOOKUP(H211,'Scoring data'!$E$2:$F$65,2,FALSE)</f>
        <v>0</v>
      </c>
      <c r="J211" s="84" t="s">
        <v>6</v>
      </c>
      <c r="K211" s="85">
        <f>VLOOKUP(J211,'Scoring data'!$G$2:$H$6,2,FALSE)</f>
        <v>0</v>
      </c>
      <c r="L211" s="86" t="s">
        <v>158</v>
      </c>
      <c r="M211" s="87">
        <f>VLOOKUP(L211,'Scoring data'!$O$2:$P$4,2,FALSE)</f>
        <v>0</v>
      </c>
      <c r="N211" s="84" t="s">
        <v>6</v>
      </c>
      <c r="O211" s="89">
        <f>VLOOKUP(N211,'Scoring data'!$M$2:$N$5,2,FALSE)</f>
        <v>0</v>
      </c>
      <c r="P211" s="90" t="s">
        <v>6</v>
      </c>
      <c r="Q211" s="89">
        <f>VLOOKUP(P211,'Scoring data'!$Q$1:$R$4,2,FALSE)</f>
        <v>0</v>
      </c>
      <c r="R211" s="86" t="s">
        <v>6</v>
      </c>
      <c r="S211" s="86" t="s">
        <v>6</v>
      </c>
      <c r="T211" s="91">
        <f t="shared" si="4"/>
        <v>0</v>
      </c>
      <c r="U211" s="98" t="s">
        <v>164</v>
      </c>
      <c r="V211" s="101"/>
    </row>
    <row r="212" spans="1:22" s="14" customFormat="1" ht="28.8" x14ac:dyDescent="0.3">
      <c r="A212" s="101" t="s">
        <v>245</v>
      </c>
      <c r="B212" s="46" t="s">
        <v>544</v>
      </c>
      <c r="C212" s="14" t="s">
        <v>6</v>
      </c>
      <c r="D212" s="98" t="s">
        <v>6</v>
      </c>
      <c r="E212" s="17">
        <f>VLOOKUP(D212,'Scoring data'!$A$2:$D$7,2,FALSE)</f>
        <v>0</v>
      </c>
      <c r="F212" s="81" t="s">
        <v>6</v>
      </c>
      <c r="G212" s="82">
        <f>VLOOKUP(F212,'Scoring data'!$C$2:$D$102,2,FALSE)</f>
        <v>0</v>
      </c>
      <c r="H212" s="96" t="s">
        <v>6</v>
      </c>
      <c r="I212" s="83">
        <f>VLOOKUP(H212,'Scoring data'!$E$2:$F$65,2,FALSE)</f>
        <v>0</v>
      </c>
      <c r="J212" s="84" t="s">
        <v>6</v>
      </c>
      <c r="K212" s="85">
        <f>VLOOKUP(J212,'Scoring data'!$G$2:$H$6,2,FALSE)</f>
        <v>0</v>
      </c>
      <c r="L212" s="86" t="s">
        <v>158</v>
      </c>
      <c r="M212" s="87">
        <f>VLOOKUP(L212,'Scoring data'!$O$2:$P$4,2,FALSE)</f>
        <v>0</v>
      </c>
      <c r="N212" s="84" t="s">
        <v>6</v>
      </c>
      <c r="O212" s="89">
        <f>VLOOKUP(N212,'Scoring data'!$M$2:$N$5,2,FALSE)</f>
        <v>0</v>
      </c>
      <c r="P212" s="90" t="s">
        <v>6</v>
      </c>
      <c r="Q212" s="89">
        <f>VLOOKUP(P212,'Scoring data'!$Q$1:$R$4,2,FALSE)</f>
        <v>0</v>
      </c>
      <c r="R212" s="86" t="s">
        <v>6</v>
      </c>
      <c r="S212" s="86" t="s">
        <v>6</v>
      </c>
      <c r="T212" s="91">
        <f t="shared" si="4"/>
        <v>0</v>
      </c>
      <c r="U212" s="98" t="s">
        <v>164</v>
      </c>
      <c r="V212" s="101"/>
    </row>
    <row r="213" spans="1:22" s="14" customFormat="1" x14ac:dyDescent="0.3">
      <c r="A213" s="101" t="s">
        <v>246</v>
      </c>
      <c r="B213" s="46" t="s">
        <v>544</v>
      </c>
      <c r="C213" s="14" t="s">
        <v>6</v>
      </c>
      <c r="D213" s="98" t="s">
        <v>6</v>
      </c>
      <c r="E213" s="17">
        <f>VLOOKUP(D213,'Scoring data'!$A$2:$D$7,2,FALSE)</f>
        <v>0</v>
      </c>
      <c r="F213" s="81" t="s">
        <v>6</v>
      </c>
      <c r="G213" s="82">
        <f>VLOOKUP(F213,'Scoring data'!$C$2:$D$102,2,FALSE)</f>
        <v>0</v>
      </c>
      <c r="H213" s="96" t="s">
        <v>6</v>
      </c>
      <c r="I213" s="83">
        <f>VLOOKUP(H213,'Scoring data'!$E$2:$F$65,2,FALSE)</f>
        <v>0</v>
      </c>
      <c r="J213" s="84" t="s">
        <v>6</v>
      </c>
      <c r="K213" s="85">
        <f>VLOOKUP(J213,'Scoring data'!$G$2:$H$6,2,FALSE)</f>
        <v>0</v>
      </c>
      <c r="L213" s="86" t="s">
        <v>158</v>
      </c>
      <c r="M213" s="87">
        <f>VLOOKUP(L213,'Scoring data'!$O$2:$P$4,2,FALSE)</f>
        <v>0</v>
      </c>
      <c r="N213" s="84" t="s">
        <v>6</v>
      </c>
      <c r="O213" s="89">
        <f>VLOOKUP(N213,'Scoring data'!$M$2:$N$5,2,FALSE)</f>
        <v>0</v>
      </c>
      <c r="P213" s="90" t="s">
        <v>6</v>
      </c>
      <c r="Q213" s="89">
        <f>VLOOKUP(P213,'Scoring data'!$Q$1:$R$4,2,FALSE)</f>
        <v>0</v>
      </c>
      <c r="R213" s="86" t="s">
        <v>6</v>
      </c>
      <c r="S213" s="86" t="s">
        <v>6</v>
      </c>
      <c r="T213" s="91">
        <f t="shared" si="4"/>
        <v>0</v>
      </c>
      <c r="U213" s="98" t="s">
        <v>164</v>
      </c>
      <c r="V213" s="97"/>
    </row>
    <row r="214" spans="1:22" s="14" customFormat="1" ht="28.8" x14ac:dyDescent="0.3">
      <c r="A214" s="97" t="s">
        <v>91</v>
      </c>
      <c r="B214" s="46" t="s">
        <v>6</v>
      </c>
      <c r="C214" s="14" t="s">
        <v>6</v>
      </c>
      <c r="D214" s="98" t="s">
        <v>6</v>
      </c>
      <c r="E214" s="17">
        <f>VLOOKUP(D214,'Scoring data'!$A$2:$D$7,2,FALSE)</f>
        <v>0</v>
      </c>
      <c r="F214" s="81" t="s">
        <v>6</v>
      </c>
      <c r="G214" s="82">
        <f>VLOOKUP(F214,'Scoring data'!$C$2:$D$102,2,FALSE)</f>
        <v>0</v>
      </c>
      <c r="H214" s="96" t="s">
        <v>6</v>
      </c>
      <c r="I214" s="83">
        <f>VLOOKUP(H214,'Scoring data'!$E$2:$F$65,2,FALSE)</f>
        <v>0</v>
      </c>
      <c r="J214" s="84" t="s">
        <v>6</v>
      </c>
      <c r="K214" s="85">
        <f>VLOOKUP(J214,'Scoring data'!$G$2:$H$6,2,FALSE)</f>
        <v>0</v>
      </c>
      <c r="L214" s="86" t="s">
        <v>158</v>
      </c>
      <c r="M214" s="87">
        <f>VLOOKUP(L214,'Scoring data'!$O$2:$P$4,2,FALSE)</f>
        <v>0</v>
      </c>
      <c r="N214" s="84" t="s">
        <v>6</v>
      </c>
      <c r="O214" s="89">
        <f>VLOOKUP(N214,'Scoring data'!$M$2:$N$5,2,FALSE)</f>
        <v>0</v>
      </c>
      <c r="P214" s="90" t="s">
        <v>6</v>
      </c>
      <c r="Q214" s="89">
        <f>VLOOKUP(P214,'Scoring data'!$Q$1:$R$4,2,FALSE)</f>
        <v>0</v>
      </c>
      <c r="R214" s="86" t="s">
        <v>6</v>
      </c>
      <c r="S214" s="86" t="s">
        <v>6</v>
      </c>
      <c r="T214" s="91">
        <f t="shared" si="4"/>
        <v>0</v>
      </c>
      <c r="U214" s="98" t="s">
        <v>164</v>
      </c>
      <c r="V214" s="101"/>
    </row>
    <row r="215" spans="1:22" s="14" customFormat="1" x14ac:dyDescent="0.3">
      <c r="A215" s="101" t="s">
        <v>247</v>
      </c>
      <c r="B215" s="46" t="s">
        <v>538</v>
      </c>
      <c r="C215" s="14" t="s">
        <v>6</v>
      </c>
      <c r="D215" s="98" t="s">
        <v>6</v>
      </c>
      <c r="E215" s="17">
        <f>VLOOKUP(D215,'Scoring data'!$A$2:$D$7,2,FALSE)</f>
        <v>0</v>
      </c>
      <c r="F215" s="81" t="s">
        <v>6</v>
      </c>
      <c r="G215" s="82">
        <f>VLOOKUP(F215,'Scoring data'!$C$2:$D$102,2,FALSE)</f>
        <v>0</v>
      </c>
      <c r="H215" s="96" t="s">
        <v>6</v>
      </c>
      <c r="I215" s="83">
        <f>VLOOKUP(H215,'Scoring data'!$E$2:$F$65,2,FALSE)</f>
        <v>0</v>
      </c>
      <c r="J215" s="84" t="s">
        <v>6</v>
      </c>
      <c r="K215" s="85">
        <f>VLOOKUP(J215,'Scoring data'!$G$2:$H$6,2,FALSE)</f>
        <v>0</v>
      </c>
      <c r="L215" s="86" t="s">
        <v>158</v>
      </c>
      <c r="M215" s="87">
        <f>VLOOKUP(L215,'Scoring data'!$O$2:$P$4,2,FALSE)</f>
        <v>0</v>
      </c>
      <c r="N215" s="84" t="s">
        <v>6</v>
      </c>
      <c r="O215" s="89">
        <f>VLOOKUP(N215,'Scoring data'!$M$2:$N$5,2,FALSE)</f>
        <v>0</v>
      </c>
      <c r="P215" s="90" t="s">
        <v>6</v>
      </c>
      <c r="Q215" s="89">
        <f>VLOOKUP(P215,'Scoring data'!$Q$1:$R$4,2,FALSE)</f>
        <v>0</v>
      </c>
      <c r="R215" s="86" t="s">
        <v>6</v>
      </c>
      <c r="S215" s="86" t="s">
        <v>6</v>
      </c>
      <c r="T215" s="91">
        <f t="shared" si="4"/>
        <v>0</v>
      </c>
      <c r="U215" s="98" t="s">
        <v>164</v>
      </c>
      <c r="V215" s="97"/>
    </row>
    <row r="216" spans="1:22" s="14" customFormat="1" x14ac:dyDescent="0.3">
      <c r="A216" s="97" t="s">
        <v>92</v>
      </c>
      <c r="B216" s="46" t="s">
        <v>529</v>
      </c>
      <c r="C216" s="14" t="s">
        <v>6</v>
      </c>
      <c r="D216" s="98" t="s">
        <v>6</v>
      </c>
      <c r="E216" s="17">
        <f>VLOOKUP(D216,'Scoring data'!$A$2:$D$7,2,FALSE)</f>
        <v>0</v>
      </c>
      <c r="F216" s="81" t="s">
        <v>6</v>
      </c>
      <c r="G216" s="82">
        <f>VLOOKUP(F216,'Scoring data'!$C$2:$D$102,2,FALSE)</f>
        <v>0</v>
      </c>
      <c r="H216" s="96" t="s">
        <v>6</v>
      </c>
      <c r="I216" s="83">
        <f>VLOOKUP(H216,'Scoring data'!$E$2:$F$65,2,FALSE)</f>
        <v>0</v>
      </c>
      <c r="J216" s="84" t="s">
        <v>6</v>
      </c>
      <c r="K216" s="85">
        <f>VLOOKUP(J216,'Scoring data'!$G$2:$H$6,2,FALSE)</f>
        <v>0</v>
      </c>
      <c r="L216" s="86" t="s">
        <v>158</v>
      </c>
      <c r="M216" s="87">
        <f>VLOOKUP(L216,'Scoring data'!$O$2:$P$4,2,FALSE)</f>
        <v>0</v>
      </c>
      <c r="N216" s="84" t="s">
        <v>6</v>
      </c>
      <c r="O216" s="89">
        <f>VLOOKUP(N216,'Scoring data'!$M$2:$N$5,2,FALSE)</f>
        <v>0</v>
      </c>
      <c r="P216" s="90" t="s">
        <v>6</v>
      </c>
      <c r="Q216" s="89">
        <f>VLOOKUP(P216,'Scoring data'!$Q$1:$R$4,2,FALSE)</f>
        <v>0</v>
      </c>
      <c r="R216" s="86" t="s">
        <v>6</v>
      </c>
      <c r="S216" s="86" t="s">
        <v>6</v>
      </c>
      <c r="T216" s="91">
        <f t="shared" si="4"/>
        <v>0</v>
      </c>
      <c r="U216" s="98" t="s">
        <v>164</v>
      </c>
      <c r="V216" s="101"/>
    </row>
    <row r="217" spans="1:22" s="14" customFormat="1" x14ac:dyDescent="0.3">
      <c r="A217" s="101" t="s">
        <v>248</v>
      </c>
      <c r="B217" s="46" t="s">
        <v>544</v>
      </c>
      <c r="C217" s="14" t="s">
        <v>6</v>
      </c>
      <c r="D217" s="98" t="s">
        <v>6</v>
      </c>
      <c r="E217" s="17">
        <f>VLOOKUP(D217,'Scoring data'!$A$2:$D$7,2,FALSE)</f>
        <v>0</v>
      </c>
      <c r="F217" s="81" t="s">
        <v>6</v>
      </c>
      <c r="G217" s="82">
        <f>VLOOKUP(F217,'Scoring data'!$C$2:$D$102,2,FALSE)</f>
        <v>0</v>
      </c>
      <c r="H217" s="96" t="s">
        <v>6</v>
      </c>
      <c r="I217" s="83">
        <f>VLOOKUP(H217,'Scoring data'!$E$2:$F$65,2,FALSE)</f>
        <v>0</v>
      </c>
      <c r="J217" s="84" t="s">
        <v>6</v>
      </c>
      <c r="K217" s="85">
        <f>VLOOKUP(J217,'Scoring data'!$G$2:$H$6,2,FALSE)</f>
        <v>0</v>
      </c>
      <c r="L217" s="86" t="s">
        <v>158</v>
      </c>
      <c r="M217" s="87">
        <f>VLOOKUP(L217,'Scoring data'!$O$2:$P$4,2,FALSE)</f>
        <v>0</v>
      </c>
      <c r="N217" s="84" t="s">
        <v>6</v>
      </c>
      <c r="O217" s="89">
        <f>VLOOKUP(N217,'Scoring data'!$M$2:$N$5,2,FALSE)</f>
        <v>0</v>
      </c>
      <c r="P217" s="90" t="s">
        <v>6</v>
      </c>
      <c r="Q217" s="89">
        <f>VLOOKUP(P217,'Scoring data'!$Q$1:$R$4,2,FALSE)</f>
        <v>0</v>
      </c>
      <c r="R217" s="86" t="s">
        <v>6</v>
      </c>
      <c r="S217" s="86" t="s">
        <v>6</v>
      </c>
      <c r="T217" s="91">
        <f t="shared" si="4"/>
        <v>0</v>
      </c>
      <c r="U217" s="98" t="s">
        <v>164</v>
      </c>
      <c r="V217" s="101"/>
    </row>
    <row r="218" spans="1:22" s="14" customFormat="1" x14ac:dyDescent="0.3">
      <c r="A218" s="101" t="s">
        <v>249</v>
      </c>
      <c r="B218" s="46" t="s">
        <v>544</v>
      </c>
      <c r="C218" s="14" t="s">
        <v>6</v>
      </c>
      <c r="D218" s="98" t="s">
        <v>6</v>
      </c>
      <c r="E218" s="17">
        <f>VLOOKUP(D218,'Scoring data'!$A$2:$D$7,2,FALSE)</f>
        <v>0</v>
      </c>
      <c r="F218" s="81" t="s">
        <v>6</v>
      </c>
      <c r="G218" s="82">
        <f>VLOOKUP(F218,'Scoring data'!$C$2:$D$102,2,FALSE)</f>
        <v>0</v>
      </c>
      <c r="H218" s="96" t="s">
        <v>6</v>
      </c>
      <c r="I218" s="83">
        <f>VLOOKUP(H218,'Scoring data'!$E$2:$F$65,2,FALSE)</f>
        <v>0</v>
      </c>
      <c r="J218" s="84" t="s">
        <v>6</v>
      </c>
      <c r="K218" s="85">
        <f>VLOOKUP(J218,'Scoring data'!$G$2:$H$6,2,FALSE)</f>
        <v>0</v>
      </c>
      <c r="L218" s="86" t="s">
        <v>158</v>
      </c>
      <c r="M218" s="87">
        <f>VLOOKUP(L218,'Scoring data'!$O$2:$P$4,2,FALSE)</f>
        <v>0</v>
      </c>
      <c r="N218" s="84" t="s">
        <v>6</v>
      </c>
      <c r="O218" s="89">
        <f>VLOOKUP(N218,'Scoring data'!$M$2:$N$5,2,FALSE)</f>
        <v>0</v>
      </c>
      <c r="P218" s="90" t="s">
        <v>6</v>
      </c>
      <c r="Q218" s="89">
        <f>VLOOKUP(P218,'Scoring data'!$Q$1:$R$4,2,FALSE)</f>
        <v>0</v>
      </c>
      <c r="R218" s="86" t="s">
        <v>6</v>
      </c>
      <c r="S218" s="86" t="s">
        <v>6</v>
      </c>
      <c r="T218" s="91">
        <f t="shared" si="4"/>
        <v>0</v>
      </c>
      <c r="U218" s="98" t="s">
        <v>164</v>
      </c>
      <c r="V218" s="101"/>
    </row>
    <row r="219" spans="1:22" s="14" customFormat="1" x14ac:dyDescent="0.3">
      <c r="A219" s="101" t="s">
        <v>250</v>
      </c>
      <c r="B219" s="46" t="s">
        <v>538</v>
      </c>
      <c r="C219" s="14" t="s">
        <v>6</v>
      </c>
      <c r="D219" s="98" t="s">
        <v>6</v>
      </c>
      <c r="E219" s="17">
        <f>VLOOKUP(D219,'Scoring data'!$A$2:$D$7,2,FALSE)</f>
        <v>0</v>
      </c>
      <c r="F219" s="81" t="s">
        <v>6</v>
      </c>
      <c r="G219" s="82">
        <f>VLOOKUP(F219,'Scoring data'!$C$2:$D$102,2,FALSE)</f>
        <v>0</v>
      </c>
      <c r="H219" s="96" t="s">
        <v>6</v>
      </c>
      <c r="I219" s="83">
        <f>VLOOKUP(H219,'Scoring data'!$E$2:$F$65,2,FALSE)</f>
        <v>0</v>
      </c>
      <c r="J219" s="84" t="s">
        <v>6</v>
      </c>
      <c r="K219" s="85">
        <f>VLOOKUP(J219,'Scoring data'!$G$2:$H$6,2,FALSE)</f>
        <v>0</v>
      </c>
      <c r="L219" s="86" t="s">
        <v>158</v>
      </c>
      <c r="M219" s="87">
        <f>VLOOKUP(L219,'Scoring data'!$O$2:$P$4,2,FALSE)</f>
        <v>0</v>
      </c>
      <c r="N219" s="84" t="s">
        <v>6</v>
      </c>
      <c r="O219" s="89">
        <f>VLOOKUP(N219,'Scoring data'!$M$2:$N$5,2,FALSE)</f>
        <v>0</v>
      </c>
      <c r="P219" s="90" t="s">
        <v>6</v>
      </c>
      <c r="Q219" s="89">
        <f>VLOOKUP(P219,'Scoring data'!$Q$1:$R$4,2,FALSE)</f>
        <v>0</v>
      </c>
      <c r="R219" s="86" t="s">
        <v>6</v>
      </c>
      <c r="S219" s="86" t="s">
        <v>6</v>
      </c>
      <c r="T219" s="91">
        <f t="shared" si="4"/>
        <v>0</v>
      </c>
      <c r="U219" s="98" t="s">
        <v>164</v>
      </c>
      <c r="V219" s="101"/>
    </row>
    <row r="220" spans="1:22" s="14" customFormat="1" x14ac:dyDescent="0.3">
      <c r="A220" s="101" t="s">
        <v>251</v>
      </c>
      <c r="B220" s="46" t="s">
        <v>544</v>
      </c>
      <c r="C220" s="14" t="s">
        <v>6</v>
      </c>
      <c r="D220" s="98" t="s">
        <v>6</v>
      </c>
      <c r="E220" s="17">
        <f>VLOOKUP(D220,'Scoring data'!$A$2:$D$7,2,FALSE)</f>
        <v>0</v>
      </c>
      <c r="F220" s="81" t="s">
        <v>6</v>
      </c>
      <c r="G220" s="82">
        <f>VLOOKUP(F220,'Scoring data'!$C$2:$D$102,2,FALSE)</f>
        <v>0</v>
      </c>
      <c r="H220" s="96" t="s">
        <v>6</v>
      </c>
      <c r="I220" s="83">
        <f>VLOOKUP(H220,'Scoring data'!$E$2:$F$65,2,FALSE)</f>
        <v>0</v>
      </c>
      <c r="J220" s="84" t="s">
        <v>6</v>
      </c>
      <c r="K220" s="85">
        <f>VLOOKUP(J220,'Scoring data'!$G$2:$H$6,2,FALSE)</f>
        <v>0</v>
      </c>
      <c r="L220" s="86" t="s">
        <v>158</v>
      </c>
      <c r="M220" s="87">
        <f>VLOOKUP(L220,'Scoring data'!$O$2:$P$4,2,FALSE)</f>
        <v>0</v>
      </c>
      <c r="N220" s="84" t="s">
        <v>6</v>
      </c>
      <c r="O220" s="89">
        <f>VLOOKUP(N220,'Scoring data'!$M$2:$N$5,2,FALSE)</f>
        <v>0</v>
      </c>
      <c r="P220" s="90" t="s">
        <v>6</v>
      </c>
      <c r="Q220" s="89">
        <f>VLOOKUP(P220,'Scoring data'!$Q$1:$R$4,2,FALSE)</f>
        <v>0</v>
      </c>
      <c r="R220" s="86" t="s">
        <v>6</v>
      </c>
      <c r="S220" s="86" t="s">
        <v>6</v>
      </c>
      <c r="T220" s="91">
        <f t="shared" si="4"/>
        <v>0</v>
      </c>
      <c r="U220" s="98" t="s">
        <v>164</v>
      </c>
      <c r="V220" s="101"/>
    </row>
    <row r="221" spans="1:22" s="14" customFormat="1" x14ac:dyDescent="0.3">
      <c r="A221" s="101" t="s">
        <v>252</v>
      </c>
      <c r="B221" s="46" t="s">
        <v>529</v>
      </c>
      <c r="C221" s="14" t="s">
        <v>6</v>
      </c>
      <c r="D221" s="98" t="s">
        <v>6</v>
      </c>
      <c r="E221" s="17">
        <f>VLOOKUP(D221,'Scoring data'!$A$2:$D$7,2,FALSE)</f>
        <v>0</v>
      </c>
      <c r="F221" s="81" t="s">
        <v>6</v>
      </c>
      <c r="G221" s="82">
        <f>VLOOKUP(F221,'Scoring data'!$C$2:$D$102,2,FALSE)</f>
        <v>0</v>
      </c>
      <c r="H221" s="96" t="s">
        <v>6</v>
      </c>
      <c r="I221" s="83">
        <f>VLOOKUP(H221,'Scoring data'!$E$2:$F$65,2,FALSE)</f>
        <v>0</v>
      </c>
      <c r="J221" s="84" t="s">
        <v>6</v>
      </c>
      <c r="K221" s="85">
        <f>VLOOKUP(J221,'Scoring data'!$G$2:$H$6,2,FALSE)</f>
        <v>0</v>
      </c>
      <c r="L221" s="86" t="s">
        <v>158</v>
      </c>
      <c r="M221" s="87">
        <f>VLOOKUP(L221,'Scoring data'!$O$2:$P$4,2,FALSE)</f>
        <v>0</v>
      </c>
      <c r="N221" s="84" t="s">
        <v>6</v>
      </c>
      <c r="O221" s="89">
        <f>VLOOKUP(N221,'Scoring data'!$M$2:$N$5,2,FALSE)</f>
        <v>0</v>
      </c>
      <c r="P221" s="90" t="s">
        <v>6</v>
      </c>
      <c r="Q221" s="89">
        <f>VLOOKUP(P221,'Scoring data'!$Q$1:$R$4,2,FALSE)</f>
        <v>0</v>
      </c>
      <c r="R221" s="86" t="s">
        <v>6</v>
      </c>
      <c r="S221" s="86" t="s">
        <v>6</v>
      </c>
      <c r="T221" s="91">
        <f t="shared" si="4"/>
        <v>0</v>
      </c>
      <c r="U221" s="98" t="s">
        <v>164</v>
      </c>
      <c r="V221" s="101"/>
    </row>
    <row r="222" spans="1:22" s="14" customFormat="1" x14ac:dyDescent="0.3">
      <c r="A222" s="101" t="s">
        <v>253</v>
      </c>
      <c r="B222" s="46" t="s">
        <v>538</v>
      </c>
      <c r="C222" s="14" t="s">
        <v>6</v>
      </c>
      <c r="D222" s="98" t="s">
        <v>6</v>
      </c>
      <c r="E222" s="17">
        <f>VLOOKUP(D222,'Scoring data'!$A$2:$D$7,2,FALSE)</f>
        <v>0</v>
      </c>
      <c r="F222" s="81" t="s">
        <v>6</v>
      </c>
      <c r="G222" s="82">
        <f>VLOOKUP(F222,'Scoring data'!$C$2:$D$102,2,FALSE)</f>
        <v>0</v>
      </c>
      <c r="H222" s="96" t="s">
        <v>6</v>
      </c>
      <c r="I222" s="83">
        <f>VLOOKUP(H222,'Scoring data'!$E$2:$F$65,2,FALSE)</f>
        <v>0</v>
      </c>
      <c r="J222" s="84" t="s">
        <v>6</v>
      </c>
      <c r="K222" s="85">
        <f>VLOOKUP(J222,'Scoring data'!$G$2:$H$6,2,FALSE)</f>
        <v>0</v>
      </c>
      <c r="L222" s="86" t="s">
        <v>158</v>
      </c>
      <c r="M222" s="87">
        <f>VLOOKUP(L222,'Scoring data'!$O$2:$P$4,2,FALSE)</f>
        <v>0</v>
      </c>
      <c r="N222" s="84" t="s">
        <v>6</v>
      </c>
      <c r="O222" s="89">
        <f>VLOOKUP(N222,'Scoring data'!$M$2:$N$5,2,FALSE)</f>
        <v>0</v>
      </c>
      <c r="P222" s="90" t="s">
        <v>6</v>
      </c>
      <c r="Q222" s="89">
        <f>VLOOKUP(P222,'Scoring data'!$Q$1:$R$4,2,FALSE)</f>
        <v>0</v>
      </c>
      <c r="R222" s="86" t="s">
        <v>6</v>
      </c>
      <c r="S222" s="86" t="s">
        <v>6</v>
      </c>
      <c r="T222" s="91">
        <f t="shared" si="4"/>
        <v>0</v>
      </c>
      <c r="U222" s="98" t="s">
        <v>164</v>
      </c>
      <c r="V222" s="101"/>
    </row>
    <row r="223" spans="1:22" s="14" customFormat="1" x14ac:dyDescent="0.3">
      <c r="A223" s="101" t="s">
        <v>254</v>
      </c>
      <c r="B223" s="46" t="s">
        <v>544</v>
      </c>
      <c r="C223" s="14" t="s">
        <v>6</v>
      </c>
      <c r="D223" s="98" t="s">
        <v>6</v>
      </c>
      <c r="E223" s="17">
        <f>VLOOKUP(D223,'Scoring data'!$A$2:$D$7,2,FALSE)</f>
        <v>0</v>
      </c>
      <c r="F223" s="81" t="s">
        <v>6</v>
      </c>
      <c r="G223" s="82">
        <f>VLOOKUP(F223,'Scoring data'!$C$2:$D$102,2,FALSE)</f>
        <v>0</v>
      </c>
      <c r="H223" s="96" t="s">
        <v>6</v>
      </c>
      <c r="I223" s="83">
        <f>VLOOKUP(H223,'Scoring data'!$E$2:$F$65,2,FALSE)</f>
        <v>0</v>
      </c>
      <c r="J223" s="84" t="s">
        <v>6</v>
      </c>
      <c r="K223" s="85">
        <f>VLOOKUP(J223,'Scoring data'!$G$2:$H$6,2,FALSE)</f>
        <v>0</v>
      </c>
      <c r="L223" s="86" t="s">
        <v>158</v>
      </c>
      <c r="M223" s="87">
        <f>VLOOKUP(L223,'Scoring data'!$O$2:$P$4,2,FALSE)</f>
        <v>0</v>
      </c>
      <c r="N223" s="84" t="s">
        <v>6</v>
      </c>
      <c r="O223" s="89">
        <f>VLOOKUP(N223,'Scoring data'!$M$2:$N$5,2,FALSE)</f>
        <v>0</v>
      </c>
      <c r="P223" s="90" t="s">
        <v>6</v>
      </c>
      <c r="Q223" s="89">
        <f>VLOOKUP(P223,'Scoring data'!$Q$1:$R$4,2,FALSE)</f>
        <v>0</v>
      </c>
      <c r="R223" s="86" t="s">
        <v>6</v>
      </c>
      <c r="S223" s="86" t="s">
        <v>6</v>
      </c>
      <c r="T223" s="91">
        <f t="shared" si="4"/>
        <v>0</v>
      </c>
      <c r="U223" s="98" t="s">
        <v>164</v>
      </c>
      <c r="V223" s="101"/>
    </row>
    <row r="224" spans="1:22" s="14" customFormat="1" x14ac:dyDescent="0.3">
      <c r="A224" s="101" t="s">
        <v>255</v>
      </c>
      <c r="B224" s="46" t="s">
        <v>544</v>
      </c>
      <c r="C224" s="14" t="s">
        <v>6</v>
      </c>
      <c r="D224" s="98" t="s">
        <v>6</v>
      </c>
      <c r="E224" s="17">
        <f>VLOOKUP(D224,'Scoring data'!$A$2:$D$7,2,FALSE)</f>
        <v>0</v>
      </c>
      <c r="F224" s="81" t="s">
        <v>6</v>
      </c>
      <c r="G224" s="82">
        <f>VLOOKUP(F224,'Scoring data'!$C$2:$D$102,2,FALSE)</f>
        <v>0</v>
      </c>
      <c r="H224" s="96" t="s">
        <v>6</v>
      </c>
      <c r="I224" s="83">
        <f>VLOOKUP(H224,'Scoring data'!$E$2:$F$65,2,FALSE)</f>
        <v>0</v>
      </c>
      <c r="J224" s="84" t="s">
        <v>6</v>
      </c>
      <c r="K224" s="85">
        <f>VLOOKUP(J224,'Scoring data'!$G$2:$H$6,2,FALSE)</f>
        <v>0</v>
      </c>
      <c r="L224" s="86" t="s">
        <v>158</v>
      </c>
      <c r="M224" s="87">
        <f>VLOOKUP(L224,'Scoring data'!$O$2:$P$4,2,FALSE)</f>
        <v>0</v>
      </c>
      <c r="N224" s="84" t="s">
        <v>6</v>
      </c>
      <c r="O224" s="89">
        <f>VLOOKUP(N224,'Scoring data'!$M$2:$N$5,2,FALSE)</f>
        <v>0</v>
      </c>
      <c r="P224" s="90" t="s">
        <v>6</v>
      </c>
      <c r="Q224" s="89">
        <f>VLOOKUP(P224,'Scoring data'!$Q$1:$R$4,2,FALSE)</f>
        <v>0</v>
      </c>
      <c r="R224" s="86" t="s">
        <v>6</v>
      </c>
      <c r="S224" s="86" t="s">
        <v>6</v>
      </c>
      <c r="T224" s="91">
        <f t="shared" si="4"/>
        <v>0</v>
      </c>
      <c r="U224" s="98" t="s">
        <v>164</v>
      </c>
      <c r="V224" s="101"/>
    </row>
    <row r="225" spans="1:22" s="14" customFormat="1" x14ac:dyDescent="0.3">
      <c r="A225" s="101" t="s">
        <v>256</v>
      </c>
      <c r="B225" s="46" t="s">
        <v>544</v>
      </c>
      <c r="C225" s="14" t="s">
        <v>6</v>
      </c>
      <c r="D225" s="98" t="s">
        <v>6</v>
      </c>
      <c r="E225" s="17">
        <f>VLOOKUP(D225,'Scoring data'!$A$2:$D$7,2,FALSE)</f>
        <v>0</v>
      </c>
      <c r="F225" s="81" t="s">
        <v>6</v>
      </c>
      <c r="G225" s="82">
        <f>VLOOKUP(F225,'Scoring data'!$C$2:$D$102,2,FALSE)</f>
        <v>0</v>
      </c>
      <c r="H225" s="96" t="s">
        <v>6</v>
      </c>
      <c r="I225" s="83">
        <f>VLOOKUP(H225,'Scoring data'!$E$2:$F$65,2,FALSE)</f>
        <v>0</v>
      </c>
      <c r="J225" s="84" t="s">
        <v>6</v>
      </c>
      <c r="K225" s="85">
        <f>VLOOKUP(J225,'Scoring data'!$G$2:$H$6,2,FALSE)</f>
        <v>0</v>
      </c>
      <c r="L225" s="86" t="s">
        <v>158</v>
      </c>
      <c r="M225" s="87">
        <f>VLOOKUP(L225,'Scoring data'!$O$2:$P$4,2,FALSE)</f>
        <v>0</v>
      </c>
      <c r="N225" s="84" t="s">
        <v>6</v>
      </c>
      <c r="O225" s="89">
        <f>VLOOKUP(N225,'Scoring data'!$M$2:$N$5,2,FALSE)</f>
        <v>0</v>
      </c>
      <c r="P225" s="90" t="s">
        <v>6</v>
      </c>
      <c r="Q225" s="89">
        <f>VLOOKUP(P225,'Scoring data'!$Q$1:$R$4,2,FALSE)</f>
        <v>0</v>
      </c>
      <c r="R225" s="86" t="s">
        <v>6</v>
      </c>
      <c r="S225" s="86" t="s">
        <v>6</v>
      </c>
      <c r="T225" s="91">
        <f t="shared" si="4"/>
        <v>0</v>
      </c>
      <c r="U225" s="98" t="s">
        <v>164</v>
      </c>
      <c r="V225" s="101"/>
    </row>
    <row r="226" spans="1:22" s="14" customFormat="1" x14ac:dyDescent="0.3">
      <c r="A226" s="101" t="s">
        <v>257</v>
      </c>
      <c r="B226" s="46" t="s">
        <v>538</v>
      </c>
      <c r="C226" s="14" t="s">
        <v>6</v>
      </c>
      <c r="D226" s="98" t="s">
        <v>6</v>
      </c>
      <c r="E226" s="17">
        <f>VLOOKUP(D226,'Scoring data'!$A$2:$D$7,2,FALSE)</f>
        <v>0</v>
      </c>
      <c r="F226" s="81" t="s">
        <v>6</v>
      </c>
      <c r="G226" s="82">
        <f>VLOOKUP(F226,'Scoring data'!$C$2:$D$102,2,FALSE)</f>
        <v>0</v>
      </c>
      <c r="H226" s="96" t="s">
        <v>6</v>
      </c>
      <c r="I226" s="83">
        <f>VLOOKUP(H226,'Scoring data'!$E$2:$F$65,2,FALSE)</f>
        <v>0</v>
      </c>
      <c r="J226" s="84" t="s">
        <v>6</v>
      </c>
      <c r="K226" s="85">
        <f>VLOOKUP(J226,'Scoring data'!$G$2:$H$6,2,FALSE)</f>
        <v>0</v>
      </c>
      <c r="L226" s="86" t="s">
        <v>158</v>
      </c>
      <c r="M226" s="87">
        <f>VLOOKUP(L226,'Scoring data'!$O$2:$P$4,2,FALSE)</f>
        <v>0</v>
      </c>
      <c r="N226" s="84" t="s">
        <v>6</v>
      </c>
      <c r="O226" s="89">
        <f>VLOOKUP(N226,'Scoring data'!$M$2:$N$5,2,FALSE)</f>
        <v>0</v>
      </c>
      <c r="P226" s="90" t="s">
        <v>6</v>
      </c>
      <c r="Q226" s="89">
        <f>VLOOKUP(P226,'Scoring data'!$Q$1:$R$4,2,FALSE)</f>
        <v>0</v>
      </c>
      <c r="R226" s="86" t="s">
        <v>6</v>
      </c>
      <c r="S226" s="86" t="s">
        <v>6</v>
      </c>
      <c r="T226" s="91">
        <f t="shared" si="4"/>
        <v>0</v>
      </c>
      <c r="U226" s="98" t="s">
        <v>164</v>
      </c>
      <c r="V226" s="101"/>
    </row>
    <row r="227" spans="1:22" s="14" customFormat="1" x14ac:dyDescent="0.3">
      <c r="A227" s="101" t="s">
        <v>258</v>
      </c>
      <c r="B227" s="46" t="s">
        <v>529</v>
      </c>
      <c r="C227" s="14" t="s">
        <v>6</v>
      </c>
      <c r="D227" s="98" t="s">
        <v>6</v>
      </c>
      <c r="E227" s="17">
        <f>VLOOKUP(D227,'Scoring data'!$A$2:$D$7,2,FALSE)</f>
        <v>0</v>
      </c>
      <c r="F227" s="81" t="s">
        <v>6</v>
      </c>
      <c r="G227" s="82">
        <f>VLOOKUP(F227,'Scoring data'!$C$2:$D$102,2,FALSE)</f>
        <v>0</v>
      </c>
      <c r="H227" s="96" t="s">
        <v>6</v>
      </c>
      <c r="I227" s="83">
        <f>VLOOKUP(H227,'Scoring data'!$E$2:$F$65,2,FALSE)</f>
        <v>0</v>
      </c>
      <c r="J227" s="84" t="s">
        <v>6</v>
      </c>
      <c r="K227" s="85">
        <f>VLOOKUP(J227,'Scoring data'!$G$2:$H$6,2,FALSE)</f>
        <v>0</v>
      </c>
      <c r="L227" s="86" t="s">
        <v>158</v>
      </c>
      <c r="M227" s="87">
        <f>VLOOKUP(L227,'Scoring data'!$O$2:$P$4,2,FALSE)</f>
        <v>0</v>
      </c>
      <c r="N227" s="84" t="s">
        <v>6</v>
      </c>
      <c r="O227" s="89">
        <f>VLOOKUP(N227,'Scoring data'!$M$2:$N$5,2,FALSE)</f>
        <v>0</v>
      </c>
      <c r="P227" s="90" t="s">
        <v>6</v>
      </c>
      <c r="Q227" s="89">
        <f>VLOOKUP(P227,'Scoring data'!$Q$1:$R$4,2,FALSE)</f>
        <v>0</v>
      </c>
      <c r="R227" s="86" t="s">
        <v>6</v>
      </c>
      <c r="S227" s="86" t="s">
        <v>6</v>
      </c>
      <c r="T227" s="91">
        <f t="shared" si="4"/>
        <v>0</v>
      </c>
      <c r="U227" s="98" t="s">
        <v>164</v>
      </c>
      <c r="V227" s="101"/>
    </row>
    <row r="228" spans="1:22" s="14" customFormat="1" x14ac:dyDescent="0.3">
      <c r="A228" s="101" t="s">
        <v>259</v>
      </c>
      <c r="B228" s="46" t="s">
        <v>538</v>
      </c>
      <c r="C228" s="14" t="s">
        <v>6</v>
      </c>
      <c r="D228" s="98" t="s">
        <v>6</v>
      </c>
      <c r="E228" s="17">
        <f>VLOOKUP(D228,'Scoring data'!$A$2:$D$7,2,FALSE)</f>
        <v>0</v>
      </c>
      <c r="F228" s="81" t="s">
        <v>6</v>
      </c>
      <c r="G228" s="82">
        <f>VLOOKUP(F228,'Scoring data'!$C$2:$D$102,2,FALSE)</f>
        <v>0</v>
      </c>
      <c r="H228" s="96" t="s">
        <v>6</v>
      </c>
      <c r="I228" s="83">
        <f>VLOOKUP(H228,'Scoring data'!$E$2:$F$65,2,FALSE)</f>
        <v>0</v>
      </c>
      <c r="J228" s="84" t="s">
        <v>6</v>
      </c>
      <c r="K228" s="85">
        <f>VLOOKUP(J228,'Scoring data'!$G$2:$H$6,2,FALSE)</f>
        <v>0</v>
      </c>
      <c r="L228" s="86" t="s">
        <v>158</v>
      </c>
      <c r="M228" s="87">
        <f>VLOOKUP(L228,'Scoring data'!$O$2:$P$4,2,FALSE)</f>
        <v>0</v>
      </c>
      <c r="N228" s="84" t="s">
        <v>6</v>
      </c>
      <c r="O228" s="89">
        <f>VLOOKUP(N228,'Scoring data'!$M$2:$N$5,2,FALSE)</f>
        <v>0</v>
      </c>
      <c r="P228" s="90" t="s">
        <v>6</v>
      </c>
      <c r="Q228" s="89">
        <f>VLOOKUP(P228,'Scoring data'!$Q$1:$R$4,2,FALSE)</f>
        <v>0</v>
      </c>
      <c r="R228" s="86" t="s">
        <v>6</v>
      </c>
      <c r="S228" s="86" t="s">
        <v>6</v>
      </c>
      <c r="T228" s="91">
        <f t="shared" si="4"/>
        <v>0</v>
      </c>
      <c r="U228" s="98" t="s">
        <v>164</v>
      </c>
      <c r="V228" s="101"/>
    </row>
    <row r="229" spans="1:22" s="14" customFormat="1" ht="28.8" x14ac:dyDescent="0.3">
      <c r="A229" s="101" t="s">
        <v>260</v>
      </c>
      <c r="B229" s="46" t="s">
        <v>538</v>
      </c>
      <c r="C229" s="14" t="s">
        <v>6</v>
      </c>
      <c r="D229" s="98" t="s">
        <v>6</v>
      </c>
      <c r="E229" s="17">
        <f>VLOOKUP(D229,'Scoring data'!$A$2:$D$7,2,FALSE)</f>
        <v>0</v>
      </c>
      <c r="F229" s="81" t="s">
        <v>6</v>
      </c>
      <c r="G229" s="82">
        <f>VLOOKUP(F229,'Scoring data'!$C$2:$D$102,2,FALSE)</f>
        <v>0</v>
      </c>
      <c r="H229" s="96" t="s">
        <v>6</v>
      </c>
      <c r="I229" s="83">
        <f>VLOOKUP(H229,'Scoring data'!$E$2:$F$65,2,FALSE)</f>
        <v>0</v>
      </c>
      <c r="J229" s="84" t="s">
        <v>6</v>
      </c>
      <c r="K229" s="85">
        <f>VLOOKUP(J229,'Scoring data'!$G$2:$H$6,2,FALSE)</f>
        <v>0</v>
      </c>
      <c r="L229" s="86" t="s">
        <v>158</v>
      </c>
      <c r="M229" s="87">
        <f>VLOOKUP(L229,'Scoring data'!$O$2:$P$4,2,FALSE)</f>
        <v>0</v>
      </c>
      <c r="N229" s="84" t="s">
        <v>6</v>
      </c>
      <c r="O229" s="89">
        <f>VLOOKUP(N229,'Scoring data'!$M$2:$N$5,2,FALSE)</f>
        <v>0</v>
      </c>
      <c r="P229" s="90" t="s">
        <v>6</v>
      </c>
      <c r="Q229" s="89">
        <f>VLOOKUP(P229,'Scoring data'!$Q$1:$R$4,2,FALSE)</f>
        <v>0</v>
      </c>
      <c r="R229" s="86" t="s">
        <v>6</v>
      </c>
      <c r="S229" s="86" t="s">
        <v>6</v>
      </c>
      <c r="T229" s="91">
        <f t="shared" si="4"/>
        <v>0</v>
      </c>
      <c r="U229" s="98" t="s">
        <v>164</v>
      </c>
      <c r="V229" s="101"/>
    </row>
    <row r="230" spans="1:22" s="14" customFormat="1" x14ac:dyDescent="0.3">
      <c r="A230" s="101" t="s">
        <v>261</v>
      </c>
      <c r="B230" s="46" t="s">
        <v>538</v>
      </c>
      <c r="C230" s="14" t="s">
        <v>6</v>
      </c>
      <c r="D230" s="98" t="s">
        <v>6</v>
      </c>
      <c r="E230" s="17">
        <f>VLOOKUP(D230,'Scoring data'!$A$2:$D$7,2,FALSE)</f>
        <v>0</v>
      </c>
      <c r="F230" s="81" t="s">
        <v>6</v>
      </c>
      <c r="G230" s="82">
        <f>VLOOKUP(F230,'Scoring data'!$C$2:$D$102,2,FALSE)</f>
        <v>0</v>
      </c>
      <c r="H230" s="96" t="s">
        <v>6</v>
      </c>
      <c r="I230" s="83">
        <f>VLOOKUP(H230,'Scoring data'!$E$2:$F$65,2,FALSE)</f>
        <v>0</v>
      </c>
      <c r="J230" s="84" t="s">
        <v>6</v>
      </c>
      <c r="K230" s="85">
        <f>VLOOKUP(J230,'Scoring data'!$G$2:$H$6,2,FALSE)</f>
        <v>0</v>
      </c>
      <c r="L230" s="86" t="s">
        <v>158</v>
      </c>
      <c r="M230" s="87">
        <f>VLOOKUP(L230,'Scoring data'!$O$2:$P$4,2,FALSE)</f>
        <v>0</v>
      </c>
      <c r="N230" s="84" t="s">
        <v>6</v>
      </c>
      <c r="O230" s="89">
        <f>VLOOKUP(N230,'Scoring data'!$M$2:$N$5,2,FALSE)</f>
        <v>0</v>
      </c>
      <c r="P230" s="90" t="s">
        <v>6</v>
      </c>
      <c r="Q230" s="89">
        <f>VLOOKUP(P230,'Scoring data'!$Q$1:$R$4,2,FALSE)</f>
        <v>0</v>
      </c>
      <c r="R230" s="86" t="s">
        <v>6</v>
      </c>
      <c r="S230" s="86" t="s">
        <v>6</v>
      </c>
      <c r="T230" s="91">
        <f t="shared" si="4"/>
        <v>0</v>
      </c>
      <c r="U230" s="98" t="s">
        <v>164</v>
      </c>
      <c r="V230" s="101"/>
    </row>
    <row r="231" spans="1:22" s="14" customFormat="1" ht="28.8" x14ac:dyDescent="0.3">
      <c r="A231" s="101" t="s">
        <v>262</v>
      </c>
      <c r="B231" s="46" t="s">
        <v>538</v>
      </c>
      <c r="C231" s="14" t="s">
        <v>6</v>
      </c>
      <c r="D231" s="98" t="s">
        <v>6</v>
      </c>
      <c r="E231" s="17">
        <f>VLOOKUP(D231,'Scoring data'!$A$2:$D$7,2,FALSE)</f>
        <v>0</v>
      </c>
      <c r="F231" s="81" t="s">
        <v>6</v>
      </c>
      <c r="G231" s="82">
        <f>VLOOKUP(F231,'Scoring data'!$C$2:$D$102,2,FALSE)</f>
        <v>0</v>
      </c>
      <c r="H231" s="96" t="s">
        <v>6</v>
      </c>
      <c r="I231" s="83">
        <f>VLOOKUP(H231,'Scoring data'!$E$2:$F$65,2,FALSE)</f>
        <v>0</v>
      </c>
      <c r="J231" s="84" t="s">
        <v>6</v>
      </c>
      <c r="K231" s="85">
        <f>VLOOKUP(J231,'Scoring data'!$G$2:$H$6,2,FALSE)</f>
        <v>0</v>
      </c>
      <c r="L231" s="86" t="s">
        <v>158</v>
      </c>
      <c r="M231" s="87">
        <f>VLOOKUP(L231,'Scoring data'!$O$2:$P$4,2,FALSE)</f>
        <v>0</v>
      </c>
      <c r="N231" s="84" t="s">
        <v>6</v>
      </c>
      <c r="O231" s="89">
        <f>VLOOKUP(N231,'Scoring data'!$M$2:$N$5,2,FALSE)</f>
        <v>0</v>
      </c>
      <c r="P231" s="90" t="s">
        <v>6</v>
      </c>
      <c r="Q231" s="89">
        <f>VLOOKUP(P231,'Scoring data'!$Q$1:$R$4,2,FALSE)</f>
        <v>0</v>
      </c>
      <c r="R231" s="86" t="s">
        <v>6</v>
      </c>
      <c r="S231" s="86" t="s">
        <v>6</v>
      </c>
      <c r="T231" s="91">
        <f t="shared" si="4"/>
        <v>0</v>
      </c>
      <c r="U231" s="98" t="s">
        <v>164</v>
      </c>
      <c r="V231" s="101"/>
    </row>
    <row r="232" spans="1:22" s="14" customFormat="1" x14ac:dyDescent="0.3">
      <c r="A232" s="101" t="s">
        <v>263</v>
      </c>
      <c r="B232" s="46" t="s">
        <v>538</v>
      </c>
      <c r="C232" s="14" t="s">
        <v>6</v>
      </c>
      <c r="D232" s="98" t="s">
        <v>6</v>
      </c>
      <c r="E232" s="17">
        <f>VLOOKUP(D232,'Scoring data'!$A$2:$D$7,2,FALSE)</f>
        <v>0</v>
      </c>
      <c r="F232" s="81" t="s">
        <v>6</v>
      </c>
      <c r="G232" s="82">
        <f>VLOOKUP(F232,'Scoring data'!$C$2:$D$102,2,FALSE)</f>
        <v>0</v>
      </c>
      <c r="H232" s="96" t="s">
        <v>6</v>
      </c>
      <c r="I232" s="83">
        <f>VLOOKUP(H232,'Scoring data'!$E$2:$F$65,2,FALSE)</f>
        <v>0</v>
      </c>
      <c r="J232" s="84" t="s">
        <v>6</v>
      </c>
      <c r="K232" s="85">
        <f>VLOOKUP(J232,'Scoring data'!$G$2:$H$6,2,FALSE)</f>
        <v>0</v>
      </c>
      <c r="L232" s="86" t="s">
        <v>158</v>
      </c>
      <c r="M232" s="87">
        <f>VLOOKUP(L232,'Scoring data'!$O$2:$P$4,2,FALSE)</f>
        <v>0</v>
      </c>
      <c r="N232" s="84" t="s">
        <v>6</v>
      </c>
      <c r="O232" s="89">
        <f>VLOOKUP(N232,'Scoring data'!$M$2:$N$5,2,FALSE)</f>
        <v>0</v>
      </c>
      <c r="P232" s="90" t="s">
        <v>6</v>
      </c>
      <c r="Q232" s="89">
        <f>VLOOKUP(P232,'Scoring data'!$Q$1:$R$4,2,FALSE)</f>
        <v>0</v>
      </c>
      <c r="R232" s="86" t="s">
        <v>6</v>
      </c>
      <c r="S232" s="86" t="s">
        <v>6</v>
      </c>
      <c r="T232" s="91">
        <f t="shared" si="4"/>
        <v>0</v>
      </c>
      <c r="U232" s="98" t="s">
        <v>164</v>
      </c>
      <c r="V232" s="101"/>
    </row>
    <row r="233" spans="1:22" s="14" customFormat="1" x14ac:dyDescent="0.3">
      <c r="A233" s="101" t="s">
        <v>264</v>
      </c>
      <c r="B233" s="46" t="s">
        <v>544</v>
      </c>
      <c r="C233" s="14" t="s">
        <v>6</v>
      </c>
      <c r="D233" s="98" t="s">
        <v>6</v>
      </c>
      <c r="E233" s="17">
        <f>VLOOKUP(D233,'Scoring data'!$A$2:$D$7,2,FALSE)</f>
        <v>0</v>
      </c>
      <c r="F233" s="81" t="s">
        <v>6</v>
      </c>
      <c r="G233" s="82">
        <f>VLOOKUP(F233,'Scoring data'!$C$2:$D$102,2,FALSE)</f>
        <v>0</v>
      </c>
      <c r="H233" s="96" t="s">
        <v>6</v>
      </c>
      <c r="I233" s="83">
        <f>VLOOKUP(H233,'Scoring data'!$E$2:$F$65,2,FALSE)</f>
        <v>0</v>
      </c>
      <c r="J233" s="84" t="s">
        <v>6</v>
      </c>
      <c r="K233" s="85">
        <f>VLOOKUP(J233,'Scoring data'!$G$2:$H$6,2,FALSE)</f>
        <v>0</v>
      </c>
      <c r="L233" s="86" t="s">
        <v>158</v>
      </c>
      <c r="M233" s="87">
        <f>VLOOKUP(L233,'Scoring data'!$O$2:$P$4,2,FALSE)</f>
        <v>0</v>
      </c>
      <c r="N233" s="84" t="s">
        <v>6</v>
      </c>
      <c r="O233" s="89">
        <f>VLOOKUP(N233,'Scoring data'!$M$2:$N$5,2,FALSE)</f>
        <v>0</v>
      </c>
      <c r="P233" s="90" t="s">
        <v>6</v>
      </c>
      <c r="Q233" s="89">
        <f>VLOOKUP(P233,'Scoring data'!$Q$1:$R$4,2,FALSE)</f>
        <v>0</v>
      </c>
      <c r="R233" s="86" t="s">
        <v>6</v>
      </c>
      <c r="S233" s="86" t="s">
        <v>6</v>
      </c>
      <c r="T233" s="91">
        <f t="shared" si="4"/>
        <v>0</v>
      </c>
      <c r="U233" s="98" t="s">
        <v>164</v>
      </c>
      <c r="V233" s="101"/>
    </row>
    <row r="234" spans="1:22" s="14" customFormat="1" x14ac:dyDescent="0.3">
      <c r="A234" s="101" t="s">
        <v>265</v>
      </c>
      <c r="B234" s="46" t="s">
        <v>544</v>
      </c>
      <c r="C234" s="14" t="s">
        <v>6</v>
      </c>
      <c r="D234" s="98" t="s">
        <v>6</v>
      </c>
      <c r="E234" s="17">
        <f>VLOOKUP(D234,'Scoring data'!$A$2:$D$7,2,FALSE)</f>
        <v>0</v>
      </c>
      <c r="F234" s="81" t="s">
        <v>6</v>
      </c>
      <c r="G234" s="82">
        <f>VLOOKUP(F234,'Scoring data'!$C$2:$D$102,2,FALSE)</f>
        <v>0</v>
      </c>
      <c r="H234" s="96" t="s">
        <v>6</v>
      </c>
      <c r="I234" s="83">
        <f>VLOOKUP(H234,'Scoring data'!$E$2:$F$65,2,FALSE)</f>
        <v>0</v>
      </c>
      <c r="J234" s="84" t="s">
        <v>6</v>
      </c>
      <c r="K234" s="85">
        <f>VLOOKUP(J234,'Scoring data'!$G$2:$H$6,2,FALSE)</f>
        <v>0</v>
      </c>
      <c r="L234" s="86" t="s">
        <v>158</v>
      </c>
      <c r="M234" s="87">
        <f>VLOOKUP(L234,'Scoring data'!$O$2:$P$4,2,FALSE)</f>
        <v>0</v>
      </c>
      <c r="N234" s="84" t="s">
        <v>6</v>
      </c>
      <c r="O234" s="89">
        <f>VLOOKUP(N234,'Scoring data'!$M$2:$N$5,2,FALSE)</f>
        <v>0</v>
      </c>
      <c r="P234" s="90" t="s">
        <v>6</v>
      </c>
      <c r="Q234" s="89">
        <f>VLOOKUP(P234,'Scoring data'!$Q$1:$R$4,2,FALSE)</f>
        <v>0</v>
      </c>
      <c r="R234" s="86" t="s">
        <v>6</v>
      </c>
      <c r="S234" s="86" t="s">
        <v>6</v>
      </c>
      <c r="T234" s="91">
        <f t="shared" si="4"/>
        <v>0</v>
      </c>
      <c r="U234" s="98" t="s">
        <v>164</v>
      </c>
      <c r="V234" s="101"/>
    </row>
    <row r="235" spans="1:22" s="14" customFormat="1" ht="16.5" customHeight="1" x14ac:dyDescent="0.3">
      <c r="A235" s="101" t="s">
        <v>266</v>
      </c>
      <c r="B235" s="46" t="s">
        <v>544</v>
      </c>
      <c r="C235" s="14" t="s">
        <v>6</v>
      </c>
      <c r="D235" s="98" t="s">
        <v>6</v>
      </c>
      <c r="E235" s="17">
        <f>VLOOKUP(D235,'Scoring data'!$A$2:$D$7,2,FALSE)</f>
        <v>0</v>
      </c>
      <c r="F235" s="81" t="s">
        <v>6</v>
      </c>
      <c r="G235" s="82">
        <f>VLOOKUP(F235,'Scoring data'!$C$2:$D$102,2,FALSE)</f>
        <v>0</v>
      </c>
      <c r="H235" s="96" t="s">
        <v>6</v>
      </c>
      <c r="I235" s="83">
        <f>VLOOKUP(H235,'Scoring data'!$E$2:$F$65,2,FALSE)</f>
        <v>0</v>
      </c>
      <c r="J235" s="84" t="s">
        <v>6</v>
      </c>
      <c r="K235" s="85">
        <f>VLOOKUP(J235,'Scoring data'!$G$2:$H$6,2,FALSE)</f>
        <v>0</v>
      </c>
      <c r="L235" s="86" t="s">
        <v>158</v>
      </c>
      <c r="M235" s="87">
        <f>VLOOKUP(L235,'Scoring data'!$O$2:$P$4,2,FALSE)</f>
        <v>0</v>
      </c>
      <c r="N235" s="84" t="s">
        <v>6</v>
      </c>
      <c r="O235" s="89">
        <f>VLOOKUP(N235,'Scoring data'!$M$2:$N$5,2,FALSE)</f>
        <v>0</v>
      </c>
      <c r="P235" s="90" t="s">
        <v>6</v>
      </c>
      <c r="Q235" s="89">
        <f>VLOOKUP(P235,'Scoring data'!$Q$1:$R$4,2,FALSE)</f>
        <v>0</v>
      </c>
      <c r="R235" s="86" t="s">
        <v>6</v>
      </c>
      <c r="S235" s="86" t="s">
        <v>6</v>
      </c>
      <c r="T235" s="91">
        <f t="shared" si="4"/>
        <v>0</v>
      </c>
      <c r="U235" s="98" t="s">
        <v>164</v>
      </c>
      <c r="V235" s="101"/>
    </row>
    <row r="236" spans="1:22" s="14" customFormat="1" x14ac:dyDescent="0.3">
      <c r="A236" s="101" t="s">
        <v>267</v>
      </c>
      <c r="B236" s="46" t="s">
        <v>544</v>
      </c>
      <c r="C236" s="14" t="s">
        <v>6</v>
      </c>
      <c r="D236" s="98" t="s">
        <v>6</v>
      </c>
      <c r="E236" s="17">
        <f>VLOOKUP(D236,'Scoring data'!$A$2:$D$7,2,FALSE)</f>
        <v>0</v>
      </c>
      <c r="F236" s="81" t="s">
        <v>6</v>
      </c>
      <c r="G236" s="82">
        <f>VLOOKUP(F236,'Scoring data'!$C$2:$D$102,2,FALSE)</f>
        <v>0</v>
      </c>
      <c r="H236" s="96" t="s">
        <v>6</v>
      </c>
      <c r="I236" s="83">
        <f>VLOOKUP(H236,'Scoring data'!$E$2:$F$65,2,FALSE)</f>
        <v>0</v>
      </c>
      <c r="J236" s="84" t="s">
        <v>6</v>
      </c>
      <c r="K236" s="85">
        <f>VLOOKUP(J236,'Scoring data'!$G$2:$H$6,2,FALSE)</f>
        <v>0</v>
      </c>
      <c r="L236" s="86" t="s">
        <v>158</v>
      </c>
      <c r="M236" s="87">
        <f>VLOOKUP(L236,'Scoring data'!$O$2:$P$4,2,FALSE)</f>
        <v>0</v>
      </c>
      <c r="N236" s="84" t="s">
        <v>6</v>
      </c>
      <c r="O236" s="89">
        <f>VLOOKUP(N236,'Scoring data'!$M$2:$N$5,2,FALSE)</f>
        <v>0</v>
      </c>
      <c r="P236" s="90" t="s">
        <v>6</v>
      </c>
      <c r="Q236" s="89">
        <f>VLOOKUP(P236,'Scoring data'!$Q$1:$R$4,2,FALSE)</f>
        <v>0</v>
      </c>
      <c r="R236" s="86" t="s">
        <v>6</v>
      </c>
      <c r="S236" s="86" t="s">
        <v>6</v>
      </c>
      <c r="T236" s="91">
        <f t="shared" si="4"/>
        <v>0</v>
      </c>
      <c r="U236" s="98" t="s">
        <v>164</v>
      </c>
      <c r="V236" s="101"/>
    </row>
    <row r="237" spans="1:22" s="14" customFormat="1" x14ac:dyDescent="0.3">
      <c r="A237" s="101" t="s">
        <v>268</v>
      </c>
      <c r="B237" s="46" t="s">
        <v>544</v>
      </c>
      <c r="C237" s="14" t="s">
        <v>6</v>
      </c>
      <c r="D237" s="98" t="s">
        <v>6</v>
      </c>
      <c r="E237" s="17">
        <f>VLOOKUP(D237,'Scoring data'!$A$2:$D$7,2,FALSE)</f>
        <v>0</v>
      </c>
      <c r="F237" s="81" t="s">
        <v>6</v>
      </c>
      <c r="G237" s="82">
        <f>VLOOKUP(F237,'Scoring data'!$C$2:$D$102,2,FALSE)</f>
        <v>0</v>
      </c>
      <c r="H237" s="96" t="s">
        <v>6</v>
      </c>
      <c r="I237" s="83">
        <f>VLOOKUP(H237,'Scoring data'!$E$2:$F$65,2,FALSE)</f>
        <v>0</v>
      </c>
      <c r="J237" s="84" t="s">
        <v>6</v>
      </c>
      <c r="K237" s="85">
        <f>VLOOKUP(J237,'Scoring data'!$G$2:$H$6,2,FALSE)</f>
        <v>0</v>
      </c>
      <c r="L237" s="86" t="s">
        <v>158</v>
      </c>
      <c r="M237" s="87">
        <f>VLOOKUP(L237,'Scoring data'!$O$2:$P$4,2,FALSE)</f>
        <v>0</v>
      </c>
      <c r="N237" s="84" t="s">
        <v>6</v>
      </c>
      <c r="O237" s="89">
        <f>VLOOKUP(N237,'Scoring data'!$M$2:$N$5,2,FALSE)</f>
        <v>0</v>
      </c>
      <c r="P237" s="90" t="s">
        <v>6</v>
      </c>
      <c r="Q237" s="89">
        <f>VLOOKUP(P237,'Scoring data'!$Q$1:$R$4,2,FALSE)</f>
        <v>0</v>
      </c>
      <c r="R237" s="86" t="s">
        <v>6</v>
      </c>
      <c r="S237" s="86" t="s">
        <v>6</v>
      </c>
      <c r="T237" s="91">
        <f t="shared" si="4"/>
        <v>0</v>
      </c>
      <c r="U237" s="98" t="s">
        <v>164</v>
      </c>
      <c r="V237" s="101"/>
    </row>
    <row r="238" spans="1:22" s="14" customFormat="1" x14ac:dyDescent="0.3">
      <c r="A238" s="101" t="s">
        <v>269</v>
      </c>
      <c r="B238" s="46" t="s">
        <v>544</v>
      </c>
      <c r="C238" s="14" t="s">
        <v>6</v>
      </c>
      <c r="D238" s="98" t="s">
        <v>6</v>
      </c>
      <c r="E238" s="17">
        <f>VLOOKUP(D238,'Scoring data'!$A$2:$D$7,2,FALSE)</f>
        <v>0</v>
      </c>
      <c r="F238" s="81" t="s">
        <v>6</v>
      </c>
      <c r="G238" s="82">
        <f>VLOOKUP(F238,'Scoring data'!$C$2:$D$102,2,FALSE)</f>
        <v>0</v>
      </c>
      <c r="H238" s="96" t="s">
        <v>6</v>
      </c>
      <c r="I238" s="83">
        <f>VLOOKUP(H238,'Scoring data'!$E$2:$F$65,2,FALSE)</f>
        <v>0</v>
      </c>
      <c r="J238" s="84" t="s">
        <v>6</v>
      </c>
      <c r="K238" s="85">
        <f>VLOOKUP(J238,'Scoring data'!$G$2:$H$6,2,FALSE)</f>
        <v>0</v>
      </c>
      <c r="L238" s="86" t="s">
        <v>158</v>
      </c>
      <c r="M238" s="87">
        <f>VLOOKUP(L238,'Scoring data'!$O$2:$P$4,2,FALSE)</f>
        <v>0</v>
      </c>
      <c r="N238" s="84" t="s">
        <v>6</v>
      </c>
      <c r="O238" s="89">
        <f>VLOOKUP(N238,'Scoring data'!$M$2:$N$5,2,FALSE)</f>
        <v>0</v>
      </c>
      <c r="P238" s="90" t="s">
        <v>6</v>
      </c>
      <c r="Q238" s="89">
        <f>VLOOKUP(P238,'Scoring data'!$Q$1:$R$4,2,FALSE)</f>
        <v>0</v>
      </c>
      <c r="R238" s="86" t="s">
        <v>6</v>
      </c>
      <c r="S238" s="86" t="s">
        <v>6</v>
      </c>
      <c r="T238" s="91">
        <f t="shared" ref="T238:T301" si="5">SUM(E238+G238+I238+K238+M238+O238+Q238)</f>
        <v>0</v>
      </c>
      <c r="U238" s="98" t="s">
        <v>164</v>
      </c>
      <c r="V238" s="101"/>
    </row>
    <row r="239" spans="1:22" s="14" customFormat="1" x14ac:dyDescent="0.3">
      <c r="A239" s="101" t="s">
        <v>270</v>
      </c>
      <c r="B239" s="46" t="s">
        <v>544</v>
      </c>
      <c r="C239" s="14" t="s">
        <v>6</v>
      </c>
      <c r="D239" s="98" t="s">
        <v>6</v>
      </c>
      <c r="E239" s="17">
        <f>VLOOKUP(D239,'Scoring data'!$A$2:$D$7,2,FALSE)</f>
        <v>0</v>
      </c>
      <c r="F239" s="81" t="s">
        <v>6</v>
      </c>
      <c r="G239" s="82">
        <f>VLOOKUP(F239,'Scoring data'!$C$2:$D$102,2,FALSE)</f>
        <v>0</v>
      </c>
      <c r="H239" s="96" t="s">
        <v>6</v>
      </c>
      <c r="I239" s="83">
        <f>VLOOKUP(H239,'Scoring data'!$E$2:$F$65,2,FALSE)</f>
        <v>0</v>
      </c>
      <c r="J239" s="84" t="s">
        <v>6</v>
      </c>
      <c r="K239" s="85">
        <f>VLOOKUP(J239,'Scoring data'!$G$2:$H$6,2,FALSE)</f>
        <v>0</v>
      </c>
      <c r="L239" s="86" t="s">
        <v>158</v>
      </c>
      <c r="M239" s="87">
        <f>VLOOKUP(L239,'Scoring data'!$O$2:$P$4,2,FALSE)</f>
        <v>0</v>
      </c>
      <c r="N239" s="84" t="s">
        <v>6</v>
      </c>
      <c r="O239" s="89">
        <f>VLOOKUP(N239,'Scoring data'!$M$2:$N$5,2,FALSE)</f>
        <v>0</v>
      </c>
      <c r="P239" s="90" t="s">
        <v>6</v>
      </c>
      <c r="Q239" s="89">
        <f>VLOOKUP(P239,'Scoring data'!$Q$1:$R$4,2,FALSE)</f>
        <v>0</v>
      </c>
      <c r="R239" s="86" t="s">
        <v>6</v>
      </c>
      <c r="S239" s="86" t="s">
        <v>6</v>
      </c>
      <c r="T239" s="91">
        <f t="shared" si="5"/>
        <v>0</v>
      </c>
      <c r="U239" s="98" t="s">
        <v>164</v>
      </c>
      <c r="V239" s="101"/>
    </row>
    <row r="240" spans="1:22" s="14" customFormat="1" x14ac:dyDescent="0.3">
      <c r="A240" s="101" t="s">
        <v>271</v>
      </c>
      <c r="B240" s="46" t="s">
        <v>547</v>
      </c>
      <c r="C240" s="14" t="s">
        <v>6</v>
      </c>
      <c r="D240" s="98" t="s">
        <v>6</v>
      </c>
      <c r="E240" s="17">
        <f>VLOOKUP(D240,'Scoring data'!$A$2:$D$7,2,FALSE)</f>
        <v>0</v>
      </c>
      <c r="F240" s="81" t="s">
        <v>6</v>
      </c>
      <c r="G240" s="82">
        <f>VLOOKUP(F240,'Scoring data'!$C$2:$D$102,2,FALSE)</f>
        <v>0</v>
      </c>
      <c r="H240" s="96" t="s">
        <v>6</v>
      </c>
      <c r="I240" s="83">
        <f>VLOOKUP(H240,'Scoring data'!$E$2:$F$65,2,FALSE)</f>
        <v>0</v>
      </c>
      <c r="J240" s="84" t="s">
        <v>6</v>
      </c>
      <c r="K240" s="85">
        <f>VLOOKUP(J240,'Scoring data'!$G$2:$H$6,2,FALSE)</f>
        <v>0</v>
      </c>
      <c r="L240" s="86" t="s">
        <v>158</v>
      </c>
      <c r="M240" s="87">
        <f>VLOOKUP(L240,'Scoring data'!$O$2:$P$4,2,FALSE)</f>
        <v>0</v>
      </c>
      <c r="N240" s="84" t="s">
        <v>6</v>
      </c>
      <c r="O240" s="89">
        <f>VLOOKUP(N240,'Scoring data'!$M$2:$N$5,2,FALSE)</f>
        <v>0</v>
      </c>
      <c r="P240" s="90" t="s">
        <v>6</v>
      </c>
      <c r="Q240" s="89">
        <f>VLOOKUP(P240,'Scoring data'!$Q$1:$R$4,2,FALSE)</f>
        <v>0</v>
      </c>
      <c r="R240" s="86" t="s">
        <v>6</v>
      </c>
      <c r="S240" s="86" t="s">
        <v>6</v>
      </c>
      <c r="T240" s="91">
        <f t="shared" si="5"/>
        <v>0</v>
      </c>
      <c r="U240" s="98" t="s">
        <v>164</v>
      </c>
      <c r="V240" s="101"/>
    </row>
    <row r="241" spans="1:22" s="14" customFormat="1" ht="28.8" x14ac:dyDescent="0.3">
      <c r="A241" s="101" t="s">
        <v>272</v>
      </c>
      <c r="B241" s="46" t="s">
        <v>529</v>
      </c>
      <c r="C241" s="14" t="s">
        <v>6</v>
      </c>
      <c r="D241" s="98" t="s">
        <v>6</v>
      </c>
      <c r="E241" s="17">
        <f>VLOOKUP(D241,'Scoring data'!$A$2:$D$7,2,FALSE)</f>
        <v>0</v>
      </c>
      <c r="F241" s="81" t="s">
        <v>6</v>
      </c>
      <c r="G241" s="82">
        <f>VLOOKUP(F241,'Scoring data'!$C$2:$D$102,2,FALSE)</f>
        <v>0</v>
      </c>
      <c r="H241" s="96" t="s">
        <v>6</v>
      </c>
      <c r="I241" s="83">
        <f>VLOOKUP(H241,'Scoring data'!$E$2:$F$65,2,FALSE)</f>
        <v>0</v>
      </c>
      <c r="J241" s="84" t="s">
        <v>6</v>
      </c>
      <c r="K241" s="85">
        <f>VLOOKUP(J241,'Scoring data'!$G$2:$H$6,2,FALSE)</f>
        <v>0</v>
      </c>
      <c r="L241" s="86" t="s">
        <v>158</v>
      </c>
      <c r="M241" s="87">
        <f>VLOOKUP(L241,'Scoring data'!$O$2:$P$4,2,FALSE)</f>
        <v>0</v>
      </c>
      <c r="N241" s="84" t="s">
        <v>6</v>
      </c>
      <c r="O241" s="89">
        <f>VLOOKUP(N241,'Scoring data'!$M$2:$N$5,2,FALSE)</f>
        <v>0</v>
      </c>
      <c r="P241" s="90" t="s">
        <v>6</v>
      </c>
      <c r="Q241" s="89">
        <f>VLOOKUP(P241,'Scoring data'!$Q$1:$R$4,2,FALSE)</f>
        <v>0</v>
      </c>
      <c r="R241" s="86" t="s">
        <v>6</v>
      </c>
      <c r="S241" s="86" t="s">
        <v>6</v>
      </c>
      <c r="T241" s="91">
        <f t="shared" si="5"/>
        <v>0</v>
      </c>
      <c r="U241" s="98" t="s">
        <v>164</v>
      </c>
      <c r="V241" s="101"/>
    </row>
    <row r="242" spans="1:22" s="14" customFormat="1" x14ac:dyDescent="0.3">
      <c r="A242" s="101" t="s">
        <v>273</v>
      </c>
      <c r="B242" s="46" t="s">
        <v>538</v>
      </c>
      <c r="C242" s="14" t="s">
        <v>6</v>
      </c>
      <c r="D242" s="98" t="s">
        <v>6</v>
      </c>
      <c r="E242" s="17">
        <f>VLOOKUP(D242,'Scoring data'!$A$2:$D$7,2,FALSE)</f>
        <v>0</v>
      </c>
      <c r="F242" s="81" t="s">
        <v>6</v>
      </c>
      <c r="G242" s="82">
        <f>VLOOKUP(F242,'Scoring data'!$C$2:$D$102,2,FALSE)</f>
        <v>0</v>
      </c>
      <c r="H242" s="96" t="s">
        <v>6</v>
      </c>
      <c r="I242" s="83">
        <f>VLOOKUP(H242,'Scoring data'!$E$2:$F$65,2,FALSE)</f>
        <v>0</v>
      </c>
      <c r="J242" s="84" t="s">
        <v>6</v>
      </c>
      <c r="K242" s="85">
        <f>VLOOKUP(J242,'Scoring data'!$G$2:$H$6,2,FALSE)</f>
        <v>0</v>
      </c>
      <c r="L242" s="86" t="s">
        <v>158</v>
      </c>
      <c r="M242" s="87">
        <f>VLOOKUP(L242,'Scoring data'!$O$2:$P$4,2,FALSE)</f>
        <v>0</v>
      </c>
      <c r="N242" s="84" t="s">
        <v>6</v>
      </c>
      <c r="O242" s="89">
        <f>VLOOKUP(N242,'Scoring data'!$M$2:$N$5,2,FALSE)</f>
        <v>0</v>
      </c>
      <c r="P242" s="90" t="s">
        <v>6</v>
      </c>
      <c r="Q242" s="89">
        <f>VLOOKUP(P242,'Scoring data'!$Q$1:$R$4,2,FALSE)</f>
        <v>0</v>
      </c>
      <c r="R242" s="86" t="s">
        <v>6</v>
      </c>
      <c r="S242" s="86" t="s">
        <v>6</v>
      </c>
      <c r="T242" s="91">
        <f t="shared" si="5"/>
        <v>0</v>
      </c>
      <c r="U242" s="98" t="s">
        <v>164</v>
      </c>
      <c r="V242" s="97"/>
    </row>
    <row r="243" spans="1:22" s="14" customFormat="1" x14ac:dyDescent="0.3">
      <c r="A243" s="97" t="s">
        <v>93</v>
      </c>
      <c r="B243" s="46" t="s">
        <v>529</v>
      </c>
      <c r="C243" s="14" t="s">
        <v>542</v>
      </c>
      <c r="D243" s="98" t="s">
        <v>6</v>
      </c>
      <c r="E243" s="17">
        <f>VLOOKUP(D243,'Scoring data'!$A$2:$D$7,2,FALSE)</f>
        <v>0</v>
      </c>
      <c r="F243" s="81" t="s">
        <v>6</v>
      </c>
      <c r="G243" s="82">
        <f>VLOOKUP(F243,'Scoring data'!$C$2:$D$102,2,FALSE)</f>
        <v>0</v>
      </c>
      <c r="H243" s="96" t="s">
        <v>6</v>
      </c>
      <c r="I243" s="83">
        <f>VLOOKUP(H243,'Scoring data'!$E$2:$F$65,2,FALSE)</f>
        <v>0</v>
      </c>
      <c r="J243" s="84" t="s">
        <v>6</v>
      </c>
      <c r="K243" s="85">
        <f>VLOOKUP(J243,'Scoring data'!$G$2:$H$6,2,FALSE)</f>
        <v>0</v>
      </c>
      <c r="L243" s="86" t="s">
        <v>158</v>
      </c>
      <c r="M243" s="87">
        <f>VLOOKUP(L243,'Scoring data'!$O$2:$P$4,2,FALSE)</f>
        <v>0</v>
      </c>
      <c r="N243" s="84" t="s">
        <v>6</v>
      </c>
      <c r="O243" s="89">
        <f>VLOOKUP(N243,'Scoring data'!$M$2:$N$5,2,FALSE)</f>
        <v>0</v>
      </c>
      <c r="P243" s="90" t="s">
        <v>6</v>
      </c>
      <c r="Q243" s="89">
        <f>VLOOKUP(P243,'Scoring data'!$Q$1:$R$4,2,FALSE)</f>
        <v>0</v>
      </c>
      <c r="R243" s="86" t="s">
        <v>6</v>
      </c>
      <c r="S243" s="86" t="s">
        <v>6</v>
      </c>
      <c r="T243" s="91">
        <f t="shared" si="5"/>
        <v>0</v>
      </c>
      <c r="U243" s="98" t="s">
        <v>164</v>
      </c>
      <c r="V243" s="101"/>
    </row>
    <row r="244" spans="1:22" s="14" customFormat="1" ht="28.8" x14ac:dyDescent="0.3">
      <c r="A244" s="101" t="s">
        <v>274</v>
      </c>
      <c r="B244" s="46" t="s">
        <v>538</v>
      </c>
      <c r="C244" s="14" t="s">
        <v>6</v>
      </c>
      <c r="D244" s="98" t="s">
        <v>6</v>
      </c>
      <c r="E244" s="17">
        <f>VLOOKUP(D244,'Scoring data'!$A$2:$D$7,2,FALSE)</f>
        <v>0</v>
      </c>
      <c r="F244" s="81" t="s">
        <v>6</v>
      </c>
      <c r="G244" s="82">
        <f>VLOOKUP(F244,'Scoring data'!$C$2:$D$102,2,FALSE)</f>
        <v>0</v>
      </c>
      <c r="H244" s="96" t="s">
        <v>6</v>
      </c>
      <c r="I244" s="83">
        <f>VLOOKUP(H244,'Scoring data'!$E$2:$F$65,2,FALSE)</f>
        <v>0</v>
      </c>
      <c r="J244" s="84" t="s">
        <v>6</v>
      </c>
      <c r="K244" s="85">
        <f>VLOOKUP(J244,'Scoring data'!$G$2:$H$6,2,FALSE)</f>
        <v>0</v>
      </c>
      <c r="L244" s="86" t="s">
        <v>158</v>
      </c>
      <c r="M244" s="87">
        <f>VLOOKUP(L244,'Scoring data'!$O$2:$P$4,2,FALSE)</f>
        <v>0</v>
      </c>
      <c r="N244" s="84" t="s">
        <v>6</v>
      </c>
      <c r="O244" s="89">
        <f>VLOOKUP(N244,'Scoring data'!$M$2:$N$5,2,FALSE)</f>
        <v>0</v>
      </c>
      <c r="P244" s="90" t="s">
        <v>6</v>
      </c>
      <c r="Q244" s="89">
        <f>VLOOKUP(P244,'Scoring data'!$Q$1:$R$4,2,FALSE)</f>
        <v>0</v>
      </c>
      <c r="R244" s="86" t="s">
        <v>6</v>
      </c>
      <c r="S244" s="86" t="s">
        <v>6</v>
      </c>
      <c r="T244" s="91">
        <f t="shared" si="5"/>
        <v>0</v>
      </c>
      <c r="U244" s="98" t="s">
        <v>164</v>
      </c>
      <c r="V244" s="101"/>
    </row>
    <row r="245" spans="1:22" s="14" customFormat="1" ht="28.8" x14ac:dyDescent="0.3">
      <c r="A245" s="101" t="s">
        <v>275</v>
      </c>
      <c r="B245" s="46" t="s">
        <v>546</v>
      </c>
      <c r="C245" s="14" t="s">
        <v>633</v>
      </c>
      <c r="D245" s="98" t="s">
        <v>6</v>
      </c>
      <c r="E245" s="17">
        <f>VLOOKUP(D245,'Scoring data'!$A$2:$D$7,2,FALSE)</f>
        <v>0</v>
      </c>
      <c r="F245" s="81" t="s">
        <v>6</v>
      </c>
      <c r="G245" s="82">
        <f>VLOOKUP(F245,'Scoring data'!$C$2:$D$102,2,FALSE)</f>
        <v>0</v>
      </c>
      <c r="H245" s="96" t="s">
        <v>6</v>
      </c>
      <c r="I245" s="83">
        <f>VLOOKUP(H245,'Scoring data'!$E$2:$F$65,2,FALSE)</f>
        <v>0</v>
      </c>
      <c r="J245" s="84" t="s">
        <v>6</v>
      </c>
      <c r="K245" s="85">
        <f>VLOOKUP(J245,'Scoring data'!$G$2:$H$6,2,FALSE)</f>
        <v>0</v>
      </c>
      <c r="L245" s="86" t="s">
        <v>158</v>
      </c>
      <c r="M245" s="87">
        <f>VLOOKUP(L245,'Scoring data'!$O$2:$P$4,2,FALSE)</f>
        <v>0</v>
      </c>
      <c r="N245" s="84" t="s">
        <v>6</v>
      </c>
      <c r="O245" s="89">
        <f>VLOOKUP(N245,'Scoring data'!$M$2:$N$5,2,FALSE)</f>
        <v>0</v>
      </c>
      <c r="P245" s="90" t="s">
        <v>6</v>
      </c>
      <c r="Q245" s="89">
        <f>VLOOKUP(P245,'Scoring data'!$Q$1:$R$4,2,FALSE)</f>
        <v>0</v>
      </c>
      <c r="R245" s="86" t="s">
        <v>6</v>
      </c>
      <c r="S245" s="86" t="s">
        <v>6</v>
      </c>
      <c r="T245" s="91">
        <f t="shared" si="5"/>
        <v>0</v>
      </c>
      <c r="U245" s="98" t="s">
        <v>164</v>
      </c>
      <c r="V245" s="101"/>
    </row>
    <row r="246" spans="1:22" s="14" customFormat="1" x14ac:dyDescent="0.3">
      <c r="A246" s="101" t="s">
        <v>276</v>
      </c>
      <c r="B246" s="46" t="s">
        <v>538</v>
      </c>
      <c r="C246" s="14" t="s">
        <v>6</v>
      </c>
      <c r="D246" s="98" t="s">
        <v>6</v>
      </c>
      <c r="E246" s="17">
        <f>VLOOKUP(D246,'Scoring data'!$A$2:$D$7,2,FALSE)</f>
        <v>0</v>
      </c>
      <c r="F246" s="81" t="s">
        <v>6</v>
      </c>
      <c r="G246" s="82">
        <f>VLOOKUP(F246,'Scoring data'!$C$2:$D$102,2,FALSE)</f>
        <v>0</v>
      </c>
      <c r="H246" s="96" t="s">
        <v>6</v>
      </c>
      <c r="I246" s="83">
        <f>VLOOKUP(H246,'Scoring data'!$E$2:$F$65,2,FALSE)</f>
        <v>0</v>
      </c>
      <c r="J246" s="84" t="s">
        <v>6</v>
      </c>
      <c r="K246" s="85">
        <f>VLOOKUP(J246,'Scoring data'!$G$2:$H$6,2,FALSE)</f>
        <v>0</v>
      </c>
      <c r="L246" s="86" t="s">
        <v>158</v>
      </c>
      <c r="M246" s="87">
        <f>VLOOKUP(L246,'Scoring data'!$O$2:$P$4,2,FALSE)</f>
        <v>0</v>
      </c>
      <c r="N246" s="84" t="s">
        <v>6</v>
      </c>
      <c r="O246" s="89">
        <f>VLOOKUP(N246,'Scoring data'!$M$2:$N$5,2,FALSE)</f>
        <v>0</v>
      </c>
      <c r="P246" s="90" t="s">
        <v>6</v>
      </c>
      <c r="Q246" s="89">
        <f>VLOOKUP(P246,'Scoring data'!$Q$1:$R$4,2,FALSE)</f>
        <v>0</v>
      </c>
      <c r="R246" s="86" t="s">
        <v>6</v>
      </c>
      <c r="S246" s="86" t="s">
        <v>6</v>
      </c>
      <c r="T246" s="91">
        <f t="shared" si="5"/>
        <v>0</v>
      </c>
      <c r="U246" s="98" t="s">
        <v>164</v>
      </c>
      <c r="V246" s="101"/>
    </row>
    <row r="247" spans="1:22" s="14" customFormat="1" x14ac:dyDescent="0.3">
      <c r="A247" s="101" t="s">
        <v>277</v>
      </c>
      <c r="B247" s="46" t="s">
        <v>544</v>
      </c>
      <c r="C247" s="14" t="s">
        <v>6</v>
      </c>
      <c r="D247" s="98" t="s">
        <v>6</v>
      </c>
      <c r="E247" s="17">
        <f>VLOOKUP(D247,'Scoring data'!$A$2:$D$7,2,FALSE)</f>
        <v>0</v>
      </c>
      <c r="F247" s="81" t="s">
        <v>6</v>
      </c>
      <c r="G247" s="82">
        <f>VLOOKUP(F247,'Scoring data'!$C$2:$D$102,2,FALSE)</f>
        <v>0</v>
      </c>
      <c r="H247" s="96" t="s">
        <v>6</v>
      </c>
      <c r="I247" s="83">
        <f>VLOOKUP(H247,'Scoring data'!$E$2:$F$65,2,FALSE)</f>
        <v>0</v>
      </c>
      <c r="J247" s="84" t="s">
        <v>6</v>
      </c>
      <c r="K247" s="85">
        <f>VLOOKUP(J247,'Scoring data'!$G$2:$H$6,2,FALSE)</f>
        <v>0</v>
      </c>
      <c r="L247" s="86" t="s">
        <v>158</v>
      </c>
      <c r="M247" s="87">
        <f>VLOOKUP(L247,'Scoring data'!$O$2:$P$4,2,FALSE)</f>
        <v>0</v>
      </c>
      <c r="N247" s="84" t="s">
        <v>6</v>
      </c>
      <c r="O247" s="89">
        <f>VLOOKUP(N247,'Scoring data'!$M$2:$N$5,2,FALSE)</f>
        <v>0</v>
      </c>
      <c r="P247" s="90" t="s">
        <v>6</v>
      </c>
      <c r="Q247" s="89">
        <f>VLOOKUP(P247,'Scoring data'!$Q$1:$R$4,2,FALSE)</f>
        <v>0</v>
      </c>
      <c r="R247" s="86" t="s">
        <v>6</v>
      </c>
      <c r="S247" s="86" t="s">
        <v>6</v>
      </c>
      <c r="T247" s="91">
        <f t="shared" si="5"/>
        <v>0</v>
      </c>
      <c r="U247" s="98" t="s">
        <v>164</v>
      </c>
      <c r="V247" s="101"/>
    </row>
    <row r="248" spans="1:22" s="14" customFormat="1" x14ac:dyDescent="0.3">
      <c r="A248" s="101" t="s">
        <v>278</v>
      </c>
      <c r="B248" s="46" t="s">
        <v>538</v>
      </c>
      <c r="C248" s="14" t="s">
        <v>6</v>
      </c>
      <c r="D248" s="98" t="s">
        <v>6</v>
      </c>
      <c r="E248" s="17">
        <f>VLOOKUP(D248,'Scoring data'!$A$2:$D$7,2,FALSE)</f>
        <v>0</v>
      </c>
      <c r="F248" s="81" t="s">
        <v>6</v>
      </c>
      <c r="G248" s="82">
        <f>VLOOKUP(F248,'Scoring data'!$C$2:$D$102,2,FALSE)</f>
        <v>0</v>
      </c>
      <c r="H248" s="96" t="s">
        <v>6</v>
      </c>
      <c r="I248" s="83">
        <f>VLOOKUP(H248,'Scoring data'!$E$2:$F$65,2,FALSE)</f>
        <v>0</v>
      </c>
      <c r="J248" s="84" t="s">
        <v>6</v>
      </c>
      <c r="K248" s="85">
        <f>VLOOKUP(J248,'Scoring data'!$G$2:$H$6,2,FALSE)</f>
        <v>0</v>
      </c>
      <c r="L248" s="86" t="s">
        <v>158</v>
      </c>
      <c r="M248" s="87">
        <f>VLOOKUP(L248,'Scoring data'!$O$2:$P$4,2,FALSE)</f>
        <v>0</v>
      </c>
      <c r="N248" s="84" t="s">
        <v>6</v>
      </c>
      <c r="O248" s="89">
        <f>VLOOKUP(N248,'Scoring data'!$M$2:$N$5,2,FALSE)</f>
        <v>0</v>
      </c>
      <c r="P248" s="90" t="s">
        <v>6</v>
      </c>
      <c r="Q248" s="89">
        <f>VLOOKUP(P248,'Scoring data'!$Q$1:$R$4,2,FALSE)</f>
        <v>0</v>
      </c>
      <c r="R248" s="86" t="s">
        <v>6</v>
      </c>
      <c r="S248" s="86" t="s">
        <v>6</v>
      </c>
      <c r="T248" s="91">
        <f t="shared" si="5"/>
        <v>0</v>
      </c>
      <c r="U248" s="98" t="s">
        <v>164</v>
      </c>
      <c r="V248" s="101"/>
    </row>
    <row r="249" spans="1:22" s="14" customFormat="1" x14ac:dyDescent="0.3">
      <c r="A249" s="101" t="s">
        <v>279</v>
      </c>
      <c r="B249" s="46" t="s">
        <v>544</v>
      </c>
      <c r="C249" s="14" t="s">
        <v>6</v>
      </c>
      <c r="D249" s="98" t="s">
        <v>6</v>
      </c>
      <c r="E249" s="17">
        <f>VLOOKUP(D249,'Scoring data'!$A$2:$D$7,2,FALSE)</f>
        <v>0</v>
      </c>
      <c r="F249" s="81" t="s">
        <v>6</v>
      </c>
      <c r="G249" s="82">
        <f>VLOOKUP(F249,'Scoring data'!$C$2:$D$102,2,FALSE)</f>
        <v>0</v>
      </c>
      <c r="H249" s="96" t="s">
        <v>6</v>
      </c>
      <c r="I249" s="83">
        <f>VLOOKUP(H249,'Scoring data'!$E$2:$F$65,2,FALSE)</f>
        <v>0</v>
      </c>
      <c r="J249" s="84" t="s">
        <v>6</v>
      </c>
      <c r="K249" s="85">
        <f>VLOOKUP(J249,'Scoring data'!$G$2:$H$6,2,FALSE)</f>
        <v>0</v>
      </c>
      <c r="L249" s="86" t="s">
        <v>158</v>
      </c>
      <c r="M249" s="87">
        <f>VLOOKUP(L249,'Scoring data'!$O$2:$P$4,2,FALSE)</f>
        <v>0</v>
      </c>
      <c r="N249" s="84" t="s">
        <v>6</v>
      </c>
      <c r="O249" s="89">
        <f>VLOOKUP(N249,'Scoring data'!$M$2:$N$5,2,FALSE)</f>
        <v>0</v>
      </c>
      <c r="P249" s="90" t="s">
        <v>6</v>
      </c>
      <c r="Q249" s="89">
        <f>VLOOKUP(P249,'Scoring data'!$Q$1:$R$4,2,FALSE)</f>
        <v>0</v>
      </c>
      <c r="R249" s="86" t="s">
        <v>6</v>
      </c>
      <c r="S249" s="86" t="s">
        <v>6</v>
      </c>
      <c r="T249" s="91">
        <f t="shared" si="5"/>
        <v>0</v>
      </c>
      <c r="U249" s="98" t="s">
        <v>164</v>
      </c>
      <c r="V249" s="101"/>
    </row>
    <row r="250" spans="1:22" s="14" customFormat="1" x14ac:dyDescent="0.3">
      <c r="A250" s="101" t="s">
        <v>280</v>
      </c>
      <c r="B250" s="46" t="s">
        <v>544</v>
      </c>
      <c r="C250" s="14" t="s">
        <v>6</v>
      </c>
      <c r="D250" s="98" t="s">
        <v>6</v>
      </c>
      <c r="E250" s="17">
        <f>VLOOKUP(D250,'Scoring data'!$A$2:$D$7,2,FALSE)</f>
        <v>0</v>
      </c>
      <c r="F250" s="81" t="s">
        <v>6</v>
      </c>
      <c r="G250" s="82">
        <f>VLOOKUP(F250,'Scoring data'!$C$2:$D$102,2,FALSE)</f>
        <v>0</v>
      </c>
      <c r="H250" s="96" t="s">
        <v>6</v>
      </c>
      <c r="I250" s="83">
        <f>VLOOKUP(H250,'Scoring data'!$E$2:$F$65,2,FALSE)</f>
        <v>0</v>
      </c>
      <c r="J250" s="84" t="s">
        <v>6</v>
      </c>
      <c r="K250" s="85">
        <f>VLOOKUP(J250,'Scoring data'!$G$2:$H$6,2,FALSE)</f>
        <v>0</v>
      </c>
      <c r="L250" s="86" t="s">
        <v>158</v>
      </c>
      <c r="M250" s="87">
        <f>VLOOKUP(L250,'Scoring data'!$O$2:$P$4,2,FALSE)</f>
        <v>0</v>
      </c>
      <c r="N250" s="84" t="s">
        <v>6</v>
      </c>
      <c r="O250" s="89">
        <f>VLOOKUP(N250,'Scoring data'!$M$2:$N$5,2,FALSE)</f>
        <v>0</v>
      </c>
      <c r="P250" s="90" t="s">
        <v>6</v>
      </c>
      <c r="Q250" s="89">
        <f>VLOOKUP(P250,'Scoring data'!$Q$1:$R$4,2,FALSE)</f>
        <v>0</v>
      </c>
      <c r="R250" s="86" t="s">
        <v>6</v>
      </c>
      <c r="S250" s="86" t="s">
        <v>6</v>
      </c>
      <c r="T250" s="91">
        <f t="shared" si="5"/>
        <v>0</v>
      </c>
      <c r="U250" s="98" t="s">
        <v>164</v>
      </c>
      <c r="V250" s="101"/>
    </row>
    <row r="251" spans="1:22" s="14" customFormat="1" x14ac:dyDescent="0.3">
      <c r="A251" s="101" t="s">
        <v>281</v>
      </c>
      <c r="B251" s="46" t="s">
        <v>544</v>
      </c>
      <c r="C251" s="14" t="s">
        <v>6</v>
      </c>
      <c r="D251" s="98" t="s">
        <v>6</v>
      </c>
      <c r="E251" s="17">
        <f>VLOOKUP(D251,'Scoring data'!$A$2:$D$7,2,FALSE)</f>
        <v>0</v>
      </c>
      <c r="F251" s="81" t="s">
        <v>6</v>
      </c>
      <c r="G251" s="82">
        <f>VLOOKUP(F251,'Scoring data'!$C$2:$D$102,2,FALSE)</f>
        <v>0</v>
      </c>
      <c r="H251" s="96" t="s">
        <v>6</v>
      </c>
      <c r="I251" s="83">
        <f>VLOOKUP(H251,'Scoring data'!$E$2:$F$65,2,FALSE)</f>
        <v>0</v>
      </c>
      <c r="J251" s="84" t="s">
        <v>6</v>
      </c>
      <c r="K251" s="85">
        <f>VLOOKUP(J251,'Scoring data'!$G$2:$H$6,2,FALSE)</f>
        <v>0</v>
      </c>
      <c r="L251" s="86" t="s">
        <v>158</v>
      </c>
      <c r="M251" s="87">
        <f>VLOOKUP(L251,'Scoring data'!$O$2:$P$4,2,FALSE)</f>
        <v>0</v>
      </c>
      <c r="N251" s="84" t="s">
        <v>6</v>
      </c>
      <c r="O251" s="89">
        <f>VLOOKUP(N251,'Scoring data'!$M$2:$N$5,2,FALSE)</f>
        <v>0</v>
      </c>
      <c r="P251" s="90" t="s">
        <v>6</v>
      </c>
      <c r="Q251" s="89">
        <f>VLOOKUP(P251,'Scoring data'!$Q$1:$R$4,2,FALSE)</f>
        <v>0</v>
      </c>
      <c r="R251" s="86" t="s">
        <v>6</v>
      </c>
      <c r="S251" s="86" t="s">
        <v>6</v>
      </c>
      <c r="T251" s="91">
        <f t="shared" si="5"/>
        <v>0</v>
      </c>
      <c r="U251" s="98" t="s">
        <v>164</v>
      </c>
      <c r="V251" s="101"/>
    </row>
    <row r="252" spans="1:22" s="14" customFormat="1" x14ac:dyDescent="0.3">
      <c r="A252" s="101" t="s">
        <v>282</v>
      </c>
      <c r="B252" s="46" t="s">
        <v>546</v>
      </c>
      <c r="C252" s="14" t="s">
        <v>6</v>
      </c>
      <c r="D252" s="98" t="s">
        <v>6</v>
      </c>
      <c r="E252" s="17">
        <f>VLOOKUP(D252,'Scoring data'!$A$2:$D$7,2,FALSE)</f>
        <v>0</v>
      </c>
      <c r="F252" s="81" t="s">
        <v>6</v>
      </c>
      <c r="G252" s="82">
        <f>VLOOKUP(F252,'Scoring data'!$C$2:$D$102,2,FALSE)</f>
        <v>0</v>
      </c>
      <c r="H252" s="96" t="s">
        <v>6</v>
      </c>
      <c r="I252" s="83">
        <f>VLOOKUP(H252,'Scoring data'!$E$2:$F$65,2,FALSE)</f>
        <v>0</v>
      </c>
      <c r="J252" s="84" t="s">
        <v>6</v>
      </c>
      <c r="K252" s="85">
        <f>VLOOKUP(J252,'Scoring data'!$G$2:$H$6,2,FALSE)</f>
        <v>0</v>
      </c>
      <c r="L252" s="86" t="s">
        <v>158</v>
      </c>
      <c r="M252" s="87">
        <f>VLOOKUP(L252,'Scoring data'!$O$2:$P$4,2,FALSE)</f>
        <v>0</v>
      </c>
      <c r="N252" s="84" t="s">
        <v>6</v>
      </c>
      <c r="O252" s="89">
        <f>VLOOKUP(N252,'Scoring data'!$M$2:$N$5,2,FALSE)</f>
        <v>0</v>
      </c>
      <c r="P252" s="90" t="s">
        <v>6</v>
      </c>
      <c r="Q252" s="89">
        <f>VLOOKUP(P252,'Scoring data'!$Q$1:$R$4,2,FALSE)</f>
        <v>0</v>
      </c>
      <c r="R252" s="86" t="s">
        <v>6</v>
      </c>
      <c r="S252" s="86" t="s">
        <v>6</v>
      </c>
      <c r="T252" s="91">
        <f t="shared" si="5"/>
        <v>0</v>
      </c>
      <c r="U252" s="98" t="s">
        <v>164</v>
      </c>
      <c r="V252" s="101"/>
    </row>
    <row r="253" spans="1:22" s="14" customFormat="1" x14ac:dyDescent="0.3">
      <c r="A253" s="101" t="s">
        <v>283</v>
      </c>
      <c r="B253" s="46" t="s">
        <v>545</v>
      </c>
      <c r="C253" s="14" t="s">
        <v>6</v>
      </c>
      <c r="D253" s="98" t="s">
        <v>6</v>
      </c>
      <c r="E253" s="17">
        <f>VLOOKUP(D253,'Scoring data'!$A$2:$D$7,2,FALSE)</f>
        <v>0</v>
      </c>
      <c r="F253" s="81" t="s">
        <v>6</v>
      </c>
      <c r="G253" s="82">
        <f>VLOOKUP(F253,'Scoring data'!$C$2:$D$102,2,FALSE)</f>
        <v>0</v>
      </c>
      <c r="H253" s="96" t="s">
        <v>6</v>
      </c>
      <c r="I253" s="83">
        <f>VLOOKUP(H253,'Scoring data'!$E$2:$F$65,2,FALSE)</f>
        <v>0</v>
      </c>
      <c r="J253" s="84" t="s">
        <v>6</v>
      </c>
      <c r="K253" s="85">
        <f>VLOOKUP(J253,'Scoring data'!$G$2:$H$6,2,FALSE)</f>
        <v>0</v>
      </c>
      <c r="L253" s="86" t="s">
        <v>158</v>
      </c>
      <c r="M253" s="87">
        <f>VLOOKUP(L253,'Scoring data'!$O$2:$P$4,2,FALSE)</f>
        <v>0</v>
      </c>
      <c r="N253" s="84" t="s">
        <v>6</v>
      </c>
      <c r="O253" s="89">
        <f>VLOOKUP(N253,'Scoring data'!$M$2:$N$5,2,FALSE)</f>
        <v>0</v>
      </c>
      <c r="P253" s="90" t="s">
        <v>6</v>
      </c>
      <c r="Q253" s="89">
        <f>VLOOKUP(P253,'Scoring data'!$Q$1:$R$4,2,FALSE)</f>
        <v>0</v>
      </c>
      <c r="R253" s="86" t="s">
        <v>6</v>
      </c>
      <c r="S253" s="86" t="s">
        <v>6</v>
      </c>
      <c r="T253" s="91">
        <f t="shared" si="5"/>
        <v>0</v>
      </c>
      <c r="U253" s="98" t="s">
        <v>164</v>
      </c>
      <c r="V253" s="101"/>
    </row>
    <row r="254" spans="1:22" s="14" customFormat="1" x14ac:dyDescent="0.3">
      <c r="A254" s="101" t="s">
        <v>284</v>
      </c>
      <c r="B254" s="46" t="s">
        <v>538</v>
      </c>
      <c r="C254" s="14" t="s">
        <v>6</v>
      </c>
      <c r="D254" s="98" t="s">
        <v>6</v>
      </c>
      <c r="E254" s="17">
        <f>VLOOKUP(D254,'Scoring data'!$A$2:$D$7,2,FALSE)</f>
        <v>0</v>
      </c>
      <c r="F254" s="81" t="s">
        <v>6</v>
      </c>
      <c r="G254" s="82">
        <f>VLOOKUP(F254,'Scoring data'!$C$2:$D$102,2,FALSE)</f>
        <v>0</v>
      </c>
      <c r="H254" s="96" t="s">
        <v>6</v>
      </c>
      <c r="I254" s="83">
        <f>VLOOKUP(H254,'Scoring data'!$E$2:$F$65,2,FALSE)</f>
        <v>0</v>
      </c>
      <c r="J254" s="84" t="s">
        <v>6</v>
      </c>
      <c r="K254" s="85">
        <f>VLOOKUP(J254,'Scoring data'!$G$2:$H$6,2,FALSE)</f>
        <v>0</v>
      </c>
      <c r="L254" s="86" t="s">
        <v>158</v>
      </c>
      <c r="M254" s="87">
        <f>VLOOKUP(L254,'Scoring data'!$O$2:$P$4,2,FALSE)</f>
        <v>0</v>
      </c>
      <c r="N254" s="84" t="s">
        <v>6</v>
      </c>
      <c r="O254" s="89">
        <f>VLOOKUP(N254,'Scoring data'!$M$2:$N$5,2,FALSE)</f>
        <v>0</v>
      </c>
      <c r="P254" s="90" t="s">
        <v>6</v>
      </c>
      <c r="Q254" s="89">
        <f>VLOOKUP(P254,'Scoring data'!$Q$1:$R$4,2,FALSE)</f>
        <v>0</v>
      </c>
      <c r="R254" s="86" t="s">
        <v>6</v>
      </c>
      <c r="S254" s="86" t="s">
        <v>6</v>
      </c>
      <c r="T254" s="91">
        <f t="shared" si="5"/>
        <v>0</v>
      </c>
      <c r="U254" s="98" t="s">
        <v>164</v>
      </c>
      <c r="V254" s="97"/>
    </row>
    <row r="255" spans="1:22" s="14" customFormat="1" x14ac:dyDescent="0.3">
      <c r="A255" s="97" t="s">
        <v>94</v>
      </c>
      <c r="B255" s="46" t="s">
        <v>6</v>
      </c>
      <c r="C255" s="14" t="s">
        <v>6</v>
      </c>
      <c r="D255" s="98" t="s">
        <v>6</v>
      </c>
      <c r="E255" s="17">
        <f>VLOOKUP(D255,'Scoring data'!$A$2:$D$7,2,FALSE)</f>
        <v>0</v>
      </c>
      <c r="F255" s="81" t="s">
        <v>6</v>
      </c>
      <c r="G255" s="82">
        <f>VLOOKUP(F255,'Scoring data'!$C$2:$D$102,2,FALSE)</f>
        <v>0</v>
      </c>
      <c r="H255" s="96" t="s">
        <v>6</v>
      </c>
      <c r="I255" s="83">
        <f>VLOOKUP(H255,'Scoring data'!$E$2:$F$65,2,FALSE)</f>
        <v>0</v>
      </c>
      <c r="J255" s="84" t="s">
        <v>6</v>
      </c>
      <c r="K255" s="85">
        <f>VLOOKUP(J255,'Scoring data'!$G$2:$H$6,2,FALSE)</f>
        <v>0</v>
      </c>
      <c r="L255" s="86" t="s">
        <v>158</v>
      </c>
      <c r="M255" s="87">
        <f>VLOOKUP(L255,'Scoring data'!$O$2:$P$4,2,FALSE)</f>
        <v>0</v>
      </c>
      <c r="N255" s="84" t="s">
        <v>6</v>
      </c>
      <c r="O255" s="89">
        <f>VLOOKUP(N255,'Scoring data'!$M$2:$N$5,2,FALSE)</f>
        <v>0</v>
      </c>
      <c r="P255" s="90" t="s">
        <v>6</v>
      </c>
      <c r="Q255" s="89">
        <f>VLOOKUP(P255,'Scoring data'!$Q$1:$R$4,2,FALSE)</f>
        <v>0</v>
      </c>
      <c r="R255" s="86" t="s">
        <v>6</v>
      </c>
      <c r="S255" s="86" t="s">
        <v>6</v>
      </c>
      <c r="T255" s="91">
        <f t="shared" si="5"/>
        <v>0</v>
      </c>
      <c r="U255" s="98" t="s">
        <v>164</v>
      </c>
      <c r="V255" s="101"/>
    </row>
    <row r="256" spans="1:22" s="14" customFormat="1" x14ac:dyDescent="0.3">
      <c r="A256" s="101" t="s">
        <v>285</v>
      </c>
      <c r="B256" s="46" t="s">
        <v>538</v>
      </c>
      <c r="C256" s="14" t="s">
        <v>6</v>
      </c>
      <c r="D256" s="98" t="s">
        <v>6</v>
      </c>
      <c r="E256" s="17">
        <f>VLOOKUP(D256,'Scoring data'!$A$2:$D$7,2,FALSE)</f>
        <v>0</v>
      </c>
      <c r="F256" s="81" t="s">
        <v>6</v>
      </c>
      <c r="G256" s="82">
        <f>VLOOKUP(F256,'Scoring data'!$C$2:$D$102,2,FALSE)</f>
        <v>0</v>
      </c>
      <c r="H256" s="96" t="s">
        <v>6</v>
      </c>
      <c r="I256" s="83">
        <f>VLOOKUP(H256,'Scoring data'!$E$2:$F$65,2,FALSE)</f>
        <v>0</v>
      </c>
      <c r="J256" s="84" t="s">
        <v>6</v>
      </c>
      <c r="K256" s="85">
        <f>VLOOKUP(J256,'Scoring data'!$G$2:$H$6,2,FALSE)</f>
        <v>0</v>
      </c>
      <c r="L256" s="86" t="s">
        <v>158</v>
      </c>
      <c r="M256" s="87">
        <f>VLOOKUP(L256,'Scoring data'!$O$2:$P$4,2,FALSE)</f>
        <v>0</v>
      </c>
      <c r="N256" s="84" t="s">
        <v>6</v>
      </c>
      <c r="O256" s="89">
        <f>VLOOKUP(N256,'Scoring data'!$M$2:$N$5,2,FALSE)</f>
        <v>0</v>
      </c>
      <c r="P256" s="90" t="s">
        <v>6</v>
      </c>
      <c r="Q256" s="89">
        <f>VLOOKUP(P256,'Scoring data'!$Q$1:$R$4,2,FALSE)</f>
        <v>0</v>
      </c>
      <c r="R256" s="86" t="s">
        <v>6</v>
      </c>
      <c r="S256" s="86" t="s">
        <v>6</v>
      </c>
      <c r="T256" s="91">
        <f t="shared" si="5"/>
        <v>0</v>
      </c>
      <c r="U256" s="98" t="s">
        <v>164</v>
      </c>
      <c r="V256" s="101"/>
    </row>
    <row r="257" spans="1:22" s="14" customFormat="1" x14ac:dyDescent="0.3">
      <c r="A257" s="101" t="s">
        <v>286</v>
      </c>
      <c r="B257" s="46" t="s">
        <v>546</v>
      </c>
      <c r="C257" s="14" t="s">
        <v>6</v>
      </c>
      <c r="D257" s="98" t="s">
        <v>6</v>
      </c>
      <c r="E257" s="17">
        <f>VLOOKUP(D257,'Scoring data'!$A$2:$D$7,2,FALSE)</f>
        <v>0</v>
      </c>
      <c r="F257" s="81" t="s">
        <v>6</v>
      </c>
      <c r="G257" s="82">
        <f>VLOOKUP(F257,'Scoring data'!$C$2:$D$102,2,FALSE)</f>
        <v>0</v>
      </c>
      <c r="H257" s="96" t="s">
        <v>6</v>
      </c>
      <c r="I257" s="83">
        <f>VLOOKUP(H257,'Scoring data'!$E$2:$F$65,2,FALSE)</f>
        <v>0</v>
      </c>
      <c r="J257" s="84" t="s">
        <v>6</v>
      </c>
      <c r="K257" s="85">
        <f>VLOOKUP(J257,'Scoring data'!$G$2:$H$6,2,FALSE)</f>
        <v>0</v>
      </c>
      <c r="L257" s="86" t="s">
        <v>158</v>
      </c>
      <c r="M257" s="87">
        <f>VLOOKUP(L257,'Scoring data'!$O$2:$P$4,2,FALSE)</f>
        <v>0</v>
      </c>
      <c r="N257" s="84" t="s">
        <v>6</v>
      </c>
      <c r="O257" s="89">
        <f>VLOOKUP(N257,'Scoring data'!$M$2:$N$5,2,FALSE)</f>
        <v>0</v>
      </c>
      <c r="P257" s="90" t="s">
        <v>6</v>
      </c>
      <c r="Q257" s="89">
        <f>VLOOKUP(P257,'Scoring data'!$Q$1:$R$4,2,FALSE)</f>
        <v>0</v>
      </c>
      <c r="R257" s="86" t="s">
        <v>6</v>
      </c>
      <c r="S257" s="86" t="s">
        <v>6</v>
      </c>
      <c r="T257" s="91">
        <f t="shared" si="5"/>
        <v>0</v>
      </c>
      <c r="U257" s="98" t="s">
        <v>164</v>
      </c>
      <c r="V257" s="101"/>
    </row>
    <row r="258" spans="1:22" s="14" customFormat="1" x14ac:dyDescent="0.3">
      <c r="A258" s="101" t="s">
        <v>287</v>
      </c>
      <c r="B258" s="46" t="s">
        <v>544</v>
      </c>
      <c r="C258" s="14" t="s">
        <v>6</v>
      </c>
      <c r="D258" s="98" t="s">
        <v>6</v>
      </c>
      <c r="E258" s="17">
        <f>VLOOKUP(D258,'Scoring data'!$A$2:$D$7,2,FALSE)</f>
        <v>0</v>
      </c>
      <c r="F258" s="81" t="s">
        <v>6</v>
      </c>
      <c r="G258" s="82">
        <f>VLOOKUP(F258,'Scoring data'!$C$2:$D$102,2,FALSE)</f>
        <v>0</v>
      </c>
      <c r="H258" s="96" t="s">
        <v>6</v>
      </c>
      <c r="I258" s="83">
        <f>VLOOKUP(H258,'Scoring data'!$E$2:$F$65,2,FALSE)</f>
        <v>0</v>
      </c>
      <c r="J258" s="84" t="s">
        <v>6</v>
      </c>
      <c r="K258" s="85">
        <f>VLOOKUP(J258,'Scoring data'!$G$2:$H$6,2,FALSE)</f>
        <v>0</v>
      </c>
      <c r="L258" s="86" t="s">
        <v>158</v>
      </c>
      <c r="M258" s="87">
        <f>VLOOKUP(L258,'Scoring data'!$O$2:$P$4,2,FALSE)</f>
        <v>0</v>
      </c>
      <c r="N258" s="84" t="s">
        <v>6</v>
      </c>
      <c r="O258" s="89">
        <f>VLOOKUP(N258,'Scoring data'!$M$2:$N$5,2,FALSE)</f>
        <v>0</v>
      </c>
      <c r="P258" s="90" t="s">
        <v>6</v>
      </c>
      <c r="Q258" s="89">
        <f>VLOOKUP(P258,'Scoring data'!$Q$1:$R$4,2,FALSE)</f>
        <v>0</v>
      </c>
      <c r="R258" s="86" t="s">
        <v>6</v>
      </c>
      <c r="S258" s="86" t="s">
        <v>6</v>
      </c>
      <c r="T258" s="91">
        <f t="shared" si="5"/>
        <v>0</v>
      </c>
      <c r="U258" s="98" t="s">
        <v>164</v>
      </c>
      <c r="V258" s="101"/>
    </row>
    <row r="259" spans="1:22" s="14" customFormat="1" x14ac:dyDescent="0.3">
      <c r="A259" s="101" t="s">
        <v>288</v>
      </c>
      <c r="B259" s="46" t="s">
        <v>544</v>
      </c>
      <c r="C259" s="14" t="s">
        <v>6</v>
      </c>
      <c r="D259" s="98" t="s">
        <v>6</v>
      </c>
      <c r="E259" s="17">
        <f>VLOOKUP(D259,'Scoring data'!$A$2:$D$7,2,FALSE)</f>
        <v>0</v>
      </c>
      <c r="F259" s="81" t="s">
        <v>6</v>
      </c>
      <c r="G259" s="82">
        <f>VLOOKUP(F259,'Scoring data'!$C$2:$D$102,2,FALSE)</f>
        <v>0</v>
      </c>
      <c r="H259" s="96" t="s">
        <v>6</v>
      </c>
      <c r="I259" s="83">
        <f>VLOOKUP(H259,'Scoring data'!$E$2:$F$65,2,FALSE)</f>
        <v>0</v>
      </c>
      <c r="J259" s="84" t="s">
        <v>6</v>
      </c>
      <c r="K259" s="85">
        <f>VLOOKUP(J259,'Scoring data'!$G$2:$H$6,2,FALSE)</f>
        <v>0</v>
      </c>
      <c r="L259" s="86" t="s">
        <v>158</v>
      </c>
      <c r="M259" s="87">
        <f>VLOOKUP(L259,'Scoring data'!$O$2:$P$4,2,FALSE)</f>
        <v>0</v>
      </c>
      <c r="N259" s="84" t="s">
        <v>6</v>
      </c>
      <c r="O259" s="89">
        <f>VLOOKUP(N259,'Scoring data'!$M$2:$N$5,2,FALSE)</f>
        <v>0</v>
      </c>
      <c r="P259" s="90" t="s">
        <v>6</v>
      </c>
      <c r="Q259" s="89">
        <f>VLOOKUP(P259,'Scoring data'!$Q$1:$R$4,2,FALSE)</f>
        <v>0</v>
      </c>
      <c r="R259" s="86" t="s">
        <v>6</v>
      </c>
      <c r="S259" s="86" t="s">
        <v>6</v>
      </c>
      <c r="T259" s="91">
        <f t="shared" si="5"/>
        <v>0</v>
      </c>
      <c r="U259" s="98" t="s">
        <v>164</v>
      </c>
      <c r="V259" s="101"/>
    </row>
    <row r="260" spans="1:22" s="14" customFormat="1" ht="28.8" x14ac:dyDescent="0.3">
      <c r="A260" s="101" t="s">
        <v>289</v>
      </c>
      <c r="B260" s="46" t="s">
        <v>538</v>
      </c>
      <c r="C260" s="14" t="s">
        <v>6</v>
      </c>
      <c r="D260" s="98" t="s">
        <v>6</v>
      </c>
      <c r="E260" s="17">
        <f>VLOOKUP(D260,'Scoring data'!$A$2:$D$7,2,FALSE)</f>
        <v>0</v>
      </c>
      <c r="F260" s="81" t="s">
        <v>6</v>
      </c>
      <c r="G260" s="82">
        <f>VLOOKUP(F260,'Scoring data'!$C$2:$D$102,2,FALSE)</f>
        <v>0</v>
      </c>
      <c r="H260" s="96" t="s">
        <v>6</v>
      </c>
      <c r="I260" s="83">
        <f>VLOOKUP(H260,'Scoring data'!$E$2:$F$65,2,FALSE)</f>
        <v>0</v>
      </c>
      <c r="J260" s="84" t="s">
        <v>6</v>
      </c>
      <c r="K260" s="85">
        <f>VLOOKUP(J260,'Scoring data'!$G$2:$H$6,2,FALSE)</f>
        <v>0</v>
      </c>
      <c r="L260" s="86" t="s">
        <v>158</v>
      </c>
      <c r="M260" s="87">
        <f>VLOOKUP(L260,'Scoring data'!$O$2:$P$4,2,FALSE)</f>
        <v>0</v>
      </c>
      <c r="N260" s="84" t="s">
        <v>6</v>
      </c>
      <c r="O260" s="89">
        <f>VLOOKUP(N260,'Scoring data'!$M$2:$N$5,2,FALSE)</f>
        <v>0</v>
      </c>
      <c r="P260" s="90" t="s">
        <v>6</v>
      </c>
      <c r="Q260" s="89">
        <f>VLOOKUP(P260,'Scoring data'!$Q$1:$R$4,2,FALSE)</f>
        <v>0</v>
      </c>
      <c r="R260" s="86" t="s">
        <v>6</v>
      </c>
      <c r="S260" s="86" t="s">
        <v>6</v>
      </c>
      <c r="T260" s="91">
        <f t="shared" si="5"/>
        <v>0</v>
      </c>
      <c r="U260" s="98" t="s">
        <v>164</v>
      </c>
      <c r="V260" s="101"/>
    </row>
    <row r="261" spans="1:22" s="14" customFormat="1" x14ac:dyDescent="0.3">
      <c r="A261" s="101" t="s">
        <v>290</v>
      </c>
      <c r="B261" s="46" t="s">
        <v>544</v>
      </c>
      <c r="C261" s="14" t="s">
        <v>6</v>
      </c>
      <c r="D261" s="98" t="s">
        <v>6</v>
      </c>
      <c r="E261" s="17">
        <f>VLOOKUP(D261,'Scoring data'!$A$2:$D$7,2,FALSE)</f>
        <v>0</v>
      </c>
      <c r="F261" s="81" t="s">
        <v>6</v>
      </c>
      <c r="G261" s="82">
        <f>VLOOKUP(F261,'Scoring data'!$C$2:$D$102,2,FALSE)</f>
        <v>0</v>
      </c>
      <c r="H261" s="96" t="s">
        <v>6</v>
      </c>
      <c r="I261" s="83">
        <f>VLOOKUP(H261,'Scoring data'!$E$2:$F$65,2,FALSE)</f>
        <v>0</v>
      </c>
      <c r="J261" s="84" t="s">
        <v>6</v>
      </c>
      <c r="K261" s="85">
        <f>VLOOKUP(J261,'Scoring data'!$G$2:$H$6,2,FALSE)</f>
        <v>0</v>
      </c>
      <c r="L261" s="86" t="s">
        <v>158</v>
      </c>
      <c r="M261" s="87">
        <f>VLOOKUP(L261,'Scoring data'!$O$2:$P$4,2,FALSE)</f>
        <v>0</v>
      </c>
      <c r="N261" s="84" t="s">
        <v>6</v>
      </c>
      <c r="O261" s="89">
        <f>VLOOKUP(N261,'Scoring data'!$M$2:$N$5,2,FALSE)</f>
        <v>0</v>
      </c>
      <c r="P261" s="90" t="s">
        <v>6</v>
      </c>
      <c r="Q261" s="89">
        <f>VLOOKUP(P261,'Scoring data'!$Q$1:$R$4,2,FALSE)</f>
        <v>0</v>
      </c>
      <c r="R261" s="86" t="s">
        <v>6</v>
      </c>
      <c r="S261" s="86" t="s">
        <v>6</v>
      </c>
      <c r="T261" s="91">
        <f t="shared" si="5"/>
        <v>0</v>
      </c>
      <c r="U261" s="98" t="s">
        <v>164</v>
      </c>
      <c r="V261" s="101"/>
    </row>
    <row r="262" spans="1:22" s="14" customFormat="1" x14ac:dyDescent="0.3">
      <c r="A262" s="101" t="s">
        <v>291</v>
      </c>
      <c r="B262" s="46" t="s">
        <v>538</v>
      </c>
      <c r="C262" s="14" t="s">
        <v>6</v>
      </c>
      <c r="D262" s="98" t="s">
        <v>6</v>
      </c>
      <c r="E262" s="17">
        <f>VLOOKUP(D262,'Scoring data'!$A$2:$D$7,2,FALSE)</f>
        <v>0</v>
      </c>
      <c r="F262" s="81" t="s">
        <v>6</v>
      </c>
      <c r="G262" s="82">
        <f>VLOOKUP(F262,'Scoring data'!$C$2:$D$102,2,FALSE)</f>
        <v>0</v>
      </c>
      <c r="H262" s="96" t="s">
        <v>6</v>
      </c>
      <c r="I262" s="83">
        <f>VLOOKUP(H262,'Scoring data'!$E$2:$F$65,2,FALSE)</f>
        <v>0</v>
      </c>
      <c r="J262" s="84" t="s">
        <v>6</v>
      </c>
      <c r="K262" s="85">
        <f>VLOOKUP(J262,'Scoring data'!$G$2:$H$6,2,FALSE)</f>
        <v>0</v>
      </c>
      <c r="L262" s="86" t="s">
        <v>158</v>
      </c>
      <c r="M262" s="87">
        <f>VLOOKUP(L262,'Scoring data'!$O$2:$P$4,2,FALSE)</f>
        <v>0</v>
      </c>
      <c r="N262" s="84" t="s">
        <v>6</v>
      </c>
      <c r="O262" s="89">
        <f>VLOOKUP(N262,'Scoring data'!$M$2:$N$5,2,FALSE)</f>
        <v>0</v>
      </c>
      <c r="P262" s="90" t="s">
        <v>6</v>
      </c>
      <c r="Q262" s="89">
        <f>VLOOKUP(P262,'Scoring data'!$Q$1:$R$4,2,FALSE)</f>
        <v>0</v>
      </c>
      <c r="R262" s="86" t="s">
        <v>6</v>
      </c>
      <c r="S262" s="86" t="s">
        <v>6</v>
      </c>
      <c r="T262" s="91">
        <f t="shared" si="5"/>
        <v>0</v>
      </c>
      <c r="U262" s="98" t="s">
        <v>164</v>
      </c>
      <c r="V262" s="101"/>
    </row>
    <row r="263" spans="1:22" s="14" customFormat="1" x14ac:dyDescent="0.3">
      <c r="A263" s="101" t="s">
        <v>292</v>
      </c>
      <c r="B263" s="46" t="s">
        <v>544</v>
      </c>
      <c r="C263" s="14" t="s">
        <v>6</v>
      </c>
      <c r="D263" s="98" t="s">
        <v>6</v>
      </c>
      <c r="E263" s="17">
        <f>VLOOKUP(D263,'Scoring data'!$A$2:$D$7,2,FALSE)</f>
        <v>0</v>
      </c>
      <c r="F263" s="81" t="s">
        <v>6</v>
      </c>
      <c r="G263" s="82">
        <f>VLOOKUP(F263,'Scoring data'!$C$2:$D$102,2,FALSE)</f>
        <v>0</v>
      </c>
      <c r="H263" s="96" t="s">
        <v>6</v>
      </c>
      <c r="I263" s="83">
        <f>VLOOKUP(H263,'Scoring data'!$E$2:$F$65,2,FALSE)</f>
        <v>0</v>
      </c>
      <c r="J263" s="84" t="s">
        <v>6</v>
      </c>
      <c r="K263" s="85">
        <f>VLOOKUP(J263,'Scoring data'!$G$2:$H$6,2,FALSE)</f>
        <v>0</v>
      </c>
      <c r="L263" s="86" t="s">
        <v>158</v>
      </c>
      <c r="M263" s="87">
        <f>VLOOKUP(L263,'Scoring data'!$O$2:$P$4,2,FALSE)</f>
        <v>0</v>
      </c>
      <c r="N263" s="84" t="s">
        <v>6</v>
      </c>
      <c r="O263" s="89">
        <f>VLOOKUP(N263,'Scoring data'!$M$2:$N$5,2,FALSE)</f>
        <v>0</v>
      </c>
      <c r="P263" s="90" t="s">
        <v>6</v>
      </c>
      <c r="Q263" s="89">
        <f>VLOOKUP(P263,'Scoring data'!$Q$1:$R$4,2,FALSE)</f>
        <v>0</v>
      </c>
      <c r="R263" s="86" t="s">
        <v>6</v>
      </c>
      <c r="S263" s="86" t="s">
        <v>6</v>
      </c>
      <c r="T263" s="91">
        <f t="shared" si="5"/>
        <v>0</v>
      </c>
      <c r="U263" s="98" t="s">
        <v>164</v>
      </c>
      <c r="V263" s="101"/>
    </row>
    <row r="264" spans="1:22" s="14" customFormat="1" x14ac:dyDescent="0.3">
      <c r="A264" s="101" t="s">
        <v>293</v>
      </c>
      <c r="B264" s="46" t="s">
        <v>544</v>
      </c>
      <c r="C264" s="14" t="s">
        <v>6</v>
      </c>
      <c r="D264" s="98" t="s">
        <v>6</v>
      </c>
      <c r="E264" s="17">
        <f>VLOOKUP(D264,'Scoring data'!$A$2:$D$7,2,FALSE)</f>
        <v>0</v>
      </c>
      <c r="F264" s="81" t="s">
        <v>6</v>
      </c>
      <c r="G264" s="82">
        <f>VLOOKUP(F264,'Scoring data'!$C$2:$D$102,2,FALSE)</f>
        <v>0</v>
      </c>
      <c r="H264" s="96" t="s">
        <v>6</v>
      </c>
      <c r="I264" s="83">
        <f>VLOOKUP(H264,'Scoring data'!$E$2:$F$65,2,FALSE)</f>
        <v>0</v>
      </c>
      <c r="J264" s="84" t="s">
        <v>6</v>
      </c>
      <c r="K264" s="85">
        <f>VLOOKUP(J264,'Scoring data'!$G$2:$H$6,2,FALSE)</f>
        <v>0</v>
      </c>
      <c r="L264" s="86" t="s">
        <v>158</v>
      </c>
      <c r="M264" s="87">
        <f>VLOOKUP(L264,'Scoring data'!$O$2:$P$4,2,FALSE)</f>
        <v>0</v>
      </c>
      <c r="N264" s="84" t="s">
        <v>6</v>
      </c>
      <c r="O264" s="89">
        <f>VLOOKUP(N264,'Scoring data'!$M$2:$N$5,2,FALSE)</f>
        <v>0</v>
      </c>
      <c r="P264" s="90" t="s">
        <v>6</v>
      </c>
      <c r="Q264" s="89">
        <f>VLOOKUP(P264,'Scoring data'!$Q$1:$R$4,2,FALSE)</f>
        <v>0</v>
      </c>
      <c r="R264" s="86" t="s">
        <v>6</v>
      </c>
      <c r="S264" s="86" t="s">
        <v>6</v>
      </c>
      <c r="T264" s="91">
        <f t="shared" si="5"/>
        <v>0</v>
      </c>
      <c r="U264" s="98" t="s">
        <v>164</v>
      </c>
      <c r="V264" s="101"/>
    </row>
    <row r="265" spans="1:22" s="14" customFormat="1" x14ac:dyDescent="0.3">
      <c r="A265" s="101" t="s">
        <v>294</v>
      </c>
      <c r="B265" s="46" t="s">
        <v>538</v>
      </c>
      <c r="C265" s="14" t="s">
        <v>6</v>
      </c>
      <c r="D265" s="98" t="s">
        <v>6</v>
      </c>
      <c r="E265" s="17">
        <f>VLOOKUP(D265,'Scoring data'!$A$2:$D$7,2,FALSE)</f>
        <v>0</v>
      </c>
      <c r="F265" s="81" t="s">
        <v>6</v>
      </c>
      <c r="G265" s="82">
        <f>VLOOKUP(F265,'Scoring data'!$C$2:$D$102,2,FALSE)</f>
        <v>0</v>
      </c>
      <c r="H265" s="96" t="s">
        <v>6</v>
      </c>
      <c r="I265" s="83">
        <f>VLOOKUP(H265,'Scoring data'!$E$2:$F$65,2,FALSE)</f>
        <v>0</v>
      </c>
      <c r="J265" s="84" t="s">
        <v>6</v>
      </c>
      <c r="K265" s="85">
        <f>VLOOKUP(J265,'Scoring data'!$G$2:$H$6,2,FALSE)</f>
        <v>0</v>
      </c>
      <c r="L265" s="86" t="s">
        <v>158</v>
      </c>
      <c r="M265" s="87">
        <f>VLOOKUP(L265,'Scoring data'!$O$2:$P$4,2,FALSE)</f>
        <v>0</v>
      </c>
      <c r="N265" s="84" t="s">
        <v>6</v>
      </c>
      <c r="O265" s="89">
        <f>VLOOKUP(N265,'Scoring data'!$M$2:$N$5,2,FALSE)</f>
        <v>0</v>
      </c>
      <c r="P265" s="90" t="s">
        <v>6</v>
      </c>
      <c r="Q265" s="89">
        <f>VLOOKUP(P265,'Scoring data'!$Q$1:$R$4,2,FALSE)</f>
        <v>0</v>
      </c>
      <c r="R265" s="86" t="s">
        <v>6</v>
      </c>
      <c r="S265" s="86" t="s">
        <v>6</v>
      </c>
      <c r="T265" s="91">
        <f t="shared" si="5"/>
        <v>0</v>
      </c>
      <c r="U265" s="98" t="s">
        <v>164</v>
      </c>
      <c r="V265" s="101"/>
    </row>
    <row r="266" spans="1:22" s="14" customFormat="1" x14ac:dyDescent="0.3">
      <c r="A266" s="101" t="s">
        <v>295</v>
      </c>
      <c r="B266" s="46" t="s">
        <v>544</v>
      </c>
      <c r="C266" s="14" t="s">
        <v>6</v>
      </c>
      <c r="D266" s="98" t="s">
        <v>6</v>
      </c>
      <c r="E266" s="17">
        <f>VLOOKUP(D266,'Scoring data'!$A$2:$D$7,2,FALSE)</f>
        <v>0</v>
      </c>
      <c r="F266" s="81" t="s">
        <v>6</v>
      </c>
      <c r="G266" s="82">
        <f>VLOOKUP(F266,'Scoring data'!$C$2:$D$102,2,FALSE)</f>
        <v>0</v>
      </c>
      <c r="H266" s="96" t="s">
        <v>6</v>
      </c>
      <c r="I266" s="83">
        <f>VLOOKUP(H266,'Scoring data'!$E$2:$F$65,2,FALSE)</f>
        <v>0</v>
      </c>
      <c r="J266" s="84" t="s">
        <v>6</v>
      </c>
      <c r="K266" s="85">
        <f>VLOOKUP(J266,'Scoring data'!$G$2:$H$6,2,FALSE)</f>
        <v>0</v>
      </c>
      <c r="L266" s="86" t="s">
        <v>158</v>
      </c>
      <c r="M266" s="87">
        <f>VLOOKUP(L266,'Scoring data'!$O$2:$P$4,2,FALSE)</f>
        <v>0</v>
      </c>
      <c r="N266" s="84" t="s">
        <v>6</v>
      </c>
      <c r="O266" s="89">
        <f>VLOOKUP(N266,'Scoring data'!$M$2:$N$5,2,FALSE)</f>
        <v>0</v>
      </c>
      <c r="P266" s="90" t="s">
        <v>6</v>
      </c>
      <c r="Q266" s="89">
        <f>VLOOKUP(P266,'Scoring data'!$Q$1:$R$4,2,FALSE)</f>
        <v>0</v>
      </c>
      <c r="R266" s="86" t="s">
        <v>6</v>
      </c>
      <c r="S266" s="86" t="s">
        <v>6</v>
      </c>
      <c r="T266" s="91">
        <f t="shared" si="5"/>
        <v>0</v>
      </c>
      <c r="U266" s="98" t="s">
        <v>164</v>
      </c>
      <c r="V266" s="101"/>
    </row>
    <row r="267" spans="1:22" s="14" customFormat="1" x14ac:dyDescent="0.3">
      <c r="A267" s="101" t="s">
        <v>296</v>
      </c>
      <c r="B267" s="46" t="s">
        <v>538</v>
      </c>
      <c r="C267" s="14" t="s">
        <v>6</v>
      </c>
      <c r="D267" s="98" t="s">
        <v>6</v>
      </c>
      <c r="E267" s="17">
        <f>VLOOKUP(D267,'Scoring data'!$A$2:$D$7,2,FALSE)</f>
        <v>0</v>
      </c>
      <c r="F267" s="81" t="s">
        <v>6</v>
      </c>
      <c r="G267" s="82">
        <f>VLOOKUP(F267,'Scoring data'!$C$2:$D$102,2,FALSE)</f>
        <v>0</v>
      </c>
      <c r="H267" s="96" t="s">
        <v>6</v>
      </c>
      <c r="I267" s="83">
        <f>VLOOKUP(H267,'Scoring data'!$E$2:$F$65,2,FALSE)</f>
        <v>0</v>
      </c>
      <c r="J267" s="84" t="s">
        <v>6</v>
      </c>
      <c r="K267" s="85">
        <f>VLOOKUP(J267,'Scoring data'!$G$2:$H$6,2,FALSE)</f>
        <v>0</v>
      </c>
      <c r="L267" s="86" t="s">
        <v>158</v>
      </c>
      <c r="M267" s="87">
        <f>VLOOKUP(L267,'Scoring data'!$O$2:$P$4,2,FALSE)</f>
        <v>0</v>
      </c>
      <c r="N267" s="84" t="s">
        <v>6</v>
      </c>
      <c r="O267" s="89">
        <f>VLOOKUP(N267,'Scoring data'!$M$2:$N$5,2,FALSE)</f>
        <v>0</v>
      </c>
      <c r="P267" s="90" t="s">
        <v>6</v>
      </c>
      <c r="Q267" s="89">
        <f>VLOOKUP(P267,'Scoring data'!$Q$1:$R$4,2,FALSE)</f>
        <v>0</v>
      </c>
      <c r="R267" s="86" t="s">
        <v>6</v>
      </c>
      <c r="S267" s="86" t="s">
        <v>6</v>
      </c>
      <c r="T267" s="91">
        <f t="shared" si="5"/>
        <v>0</v>
      </c>
      <c r="U267" s="98" t="s">
        <v>164</v>
      </c>
      <c r="V267" s="101"/>
    </row>
    <row r="268" spans="1:22" s="14" customFormat="1" x14ac:dyDescent="0.3">
      <c r="A268" s="101" t="s">
        <v>297</v>
      </c>
      <c r="B268" s="46" t="s">
        <v>544</v>
      </c>
      <c r="C268" s="14" t="s">
        <v>6</v>
      </c>
      <c r="D268" s="98" t="s">
        <v>6</v>
      </c>
      <c r="E268" s="17">
        <f>VLOOKUP(D268,'Scoring data'!$A$2:$D$7,2,FALSE)</f>
        <v>0</v>
      </c>
      <c r="F268" s="81" t="s">
        <v>6</v>
      </c>
      <c r="G268" s="82">
        <f>VLOOKUP(F268,'Scoring data'!$C$2:$D$102,2,FALSE)</f>
        <v>0</v>
      </c>
      <c r="H268" s="96" t="s">
        <v>6</v>
      </c>
      <c r="I268" s="83">
        <f>VLOOKUP(H268,'Scoring data'!$E$2:$F$65,2,FALSE)</f>
        <v>0</v>
      </c>
      <c r="J268" s="84" t="s">
        <v>6</v>
      </c>
      <c r="K268" s="85">
        <f>VLOOKUP(J268,'Scoring data'!$G$2:$H$6,2,FALSE)</f>
        <v>0</v>
      </c>
      <c r="L268" s="86" t="s">
        <v>158</v>
      </c>
      <c r="M268" s="87">
        <f>VLOOKUP(L268,'Scoring data'!$O$2:$P$4,2,FALSE)</f>
        <v>0</v>
      </c>
      <c r="N268" s="84" t="s">
        <v>6</v>
      </c>
      <c r="O268" s="89">
        <f>VLOOKUP(N268,'Scoring data'!$M$2:$N$5,2,FALSE)</f>
        <v>0</v>
      </c>
      <c r="P268" s="90" t="s">
        <v>6</v>
      </c>
      <c r="Q268" s="89">
        <f>VLOOKUP(P268,'Scoring data'!$Q$1:$R$4,2,FALSE)</f>
        <v>0</v>
      </c>
      <c r="R268" s="86" t="s">
        <v>6</v>
      </c>
      <c r="S268" s="86" t="s">
        <v>6</v>
      </c>
      <c r="T268" s="91">
        <f t="shared" si="5"/>
        <v>0</v>
      </c>
      <c r="U268" s="98" t="s">
        <v>164</v>
      </c>
      <c r="V268" s="101"/>
    </row>
    <row r="269" spans="1:22" s="14" customFormat="1" x14ac:dyDescent="0.3">
      <c r="A269" s="101" t="s">
        <v>298</v>
      </c>
      <c r="B269" s="46" t="s">
        <v>538</v>
      </c>
      <c r="C269" s="14" t="s">
        <v>6</v>
      </c>
      <c r="D269" s="98" t="s">
        <v>6</v>
      </c>
      <c r="E269" s="17">
        <f>VLOOKUP(D269,'Scoring data'!$A$2:$D$7,2,FALSE)</f>
        <v>0</v>
      </c>
      <c r="F269" s="81" t="s">
        <v>6</v>
      </c>
      <c r="G269" s="82">
        <f>VLOOKUP(F269,'Scoring data'!$C$2:$D$102,2,FALSE)</f>
        <v>0</v>
      </c>
      <c r="H269" s="96" t="s">
        <v>6</v>
      </c>
      <c r="I269" s="83">
        <f>VLOOKUP(H269,'Scoring data'!$E$2:$F$65,2,FALSE)</f>
        <v>0</v>
      </c>
      <c r="J269" s="84" t="s">
        <v>6</v>
      </c>
      <c r="K269" s="85">
        <f>VLOOKUP(J269,'Scoring data'!$G$2:$H$6,2,FALSE)</f>
        <v>0</v>
      </c>
      <c r="L269" s="86" t="s">
        <v>158</v>
      </c>
      <c r="M269" s="87">
        <f>VLOOKUP(L269,'Scoring data'!$O$2:$P$4,2,FALSE)</f>
        <v>0</v>
      </c>
      <c r="N269" s="84" t="s">
        <v>6</v>
      </c>
      <c r="O269" s="89">
        <f>VLOOKUP(N269,'Scoring data'!$M$2:$N$5,2,FALSE)</f>
        <v>0</v>
      </c>
      <c r="P269" s="90" t="s">
        <v>6</v>
      </c>
      <c r="Q269" s="89">
        <f>VLOOKUP(P269,'Scoring data'!$Q$1:$R$4,2,FALSE)</f>
        <v>0</v>
      </c>
      <c r="R269" s="86" t="s">
        <v>6</v>
      </c>
      <c r="S269" s="86" t="s">
        <v>6</v>
      </c>
      <c r="T269" s="91">
        <f t="shared" si="5"/>
        <v>0</v>
      </c>
      <c r="U269" s="98" t="s">
        <v>164</v>
      </c>
      <c r="V269" s="101"/>
    </row>
    <row r="270" spans="1:22" s="14" customFormat="1" ht="30" customHeight="1" x14ac:dyDescent="0.3">
      <c r="A270" s="101" t="s">
        <v>299</v>
      </c>
      <c r="B270" s="46" t="s">
        <v>544</v>
      </c>
      <c r="C270" s="14" t="s">
        <v>6</v>
      </c>
      <c r="D270" s="98" t="s">
        <v>6</v>
      </c>
      <c r="E270" s="17">
        <f>VLOOKUP(D270,'Scoring data'!$A$2:$D$7,2,FALSE)</f>
        <v>0</v>
      </c>
      <c r="F270" s="81" t="s">
        <v>6</v>
      </c>
      <c r="G270" s="82">
        <f>VLOOKUP(F270,'Scoring data'!$C$2:$D$102,2,FALSE)</f>
        <v>0</v>
      </c>
      <c r="H270" s="96" t="s">
        <v>6</v>
      </c>
      <c r="I270" s="83">
        <f>VLOOKUP(H270,'Scoring data'!$E$2:$F$65,2,FALSE)</f>
        <v>0</v>
      </c>
      <c r="J270" s="84" t="s">
        <v>6</v>
      </c>
      <c r="K270" s="85">
        <f>VLOOKUP(J270,'Scoring data'!$G$2:$H$6,2,FALSE)</f>
        <v>0</v>
      </c>
      <c r="L270" s="86" t="s">
        <v>158</v>
      </c>
      <c r="M270" s="87">
        <f>VLOOKUP(L270,'Scoring data'!$O$2:$P$4,2,FALSE)</f>
        <v>0</v>
      </c>
      <c r="N270" s="84" t="s">
        <v>6</v>
      </c>
      <c r="O270" s="89">
        <f>VLOOKUP(N270,'Scoring data'!$M$2:$N$5,2,FALSE)</f>
        <v>0</v>
      </c>
      <c r="P270" s="90" t="s">
        <v>6</v>
      </c>
      <c r="Q270" s="89">
        <f>VLOOKUP(P270,'Scoring data'!$Q$1:$R$4,2,FALSE)</f>
        <v>0</v>
      </c>
      <c r="R270" s="86" t="s">
        <v>6</v>
      </c>
      <c r="S270" s="86" t="s">
        <v>6</v>
      </c>
      <c r="T270" s="91">
        <f t="shared" si="5"/>
        <v>0</v>
      </c>
      <c r="U270" s="98" t="s">
        <v>164</v>
      </c>
      <c r="V270" s="101"/>
    </row>
    <row r="271" spans="1:22" s="14" customFormat="1" x14ac:dyDescent="0.3">
      <c r="A271" s="101" t="s">
        <v>299</v>
      </c>
      <c r="B271" s="46" t="s">
        <v>544</v>
      </c>
      <c r="C271" s="14" t="s">
        <v>6</v>
      </c>
      <c r="D271" s="98" t="s">
        <v>6</v>
      </c>
      <c r="E271" s="17">
        <f>VLOOKUP(D271,'Scoring data'!$A$2:$D$7,2,FALSE)</f>
        <v>0</v>
      </c>
      <c r="F271" s="81" t="s">
        <v>6</v>
      </c>
      <c r="G271" s="82">
        <f>VLOOKUP(F271,'Scoring data'!$C$2:$D$102,2,FALSE)</f>
        <v>0</v>
      </c>
      <c r="H271" s="96" t="s">
        <v>6</v>
      </c>
      <c r="I271" s="83">
        <f>VLOOKUP(H271,'Scoring data'!$E$2:$F$65,2,FALSE)</f>
        <v>0</v>
      </c>
      <c r="J271" s="84" t="s">
        <v>6</v>
      </c>
      <c r="K271" s="85">
        <f>VLOOKUP(J271,'Scoring data'!$G$2:$H$6,2,FALSE)</f>
        <v>0</v>
      </c>
      <c r="L271" s="86" t="s">
        <v>158</v>
      </c>
      <c r="M271" s="87">
        <f>VLOOKUP(L271,'Scoring data'!$O$2:$P$4,2,FALSE)</f>
        <v>0</v>
      </c>
      <c r="N271" s="84" t="s">
        <v>6</v>
      </c>
      <c r="O271" s="89">
        <f>VLOOKUP(N271,'Scoring data'!$M$2:$N$5,2,FALSE)</f>
        <v>0</v>
      </c>
      <c r="P271" s="90" t="s">
        <v>6</v>
      </c>
      <c r="Q271" s="89">
        <f>VLOOKUP(P271,'Scoring data'!$Q$1:$R$4,2,FALSE)</f>
        <v>0</v>
      </c>
      <c r="R271" s="86" t="s">
        <v>6</v>
      </c>
      <c r="S271" s="86" t="s">
        <v>6</v>
      </c>
      <c r="T271" s="91">
        <f t="shared" si="5"/>
        <v>0</v>
      </c>
      <c r="U271" s="98" t="s">
        <v>164</v>
      </c>
      <c r="V271" s="101"/>
    </row>
    <row r="272" spans="1:22" s="14" customFormat="1" x14ac:dyDescent="0.3">
      <c r="A272" s="101" t="s">
        <v>300</v>
      </c>
      <c r="B272" s="46" t="s">
        <v>538</v>
      </c>
      <c r="C272" s="14" t="s">
        <v>6</v>
      </c>
      <c r="D272" s="98" t="s">
        <v>6</v>
      </c>
      <c r="E272" s="17">
        <f>VLOOKUP(D272,'Scoring data'!$A$2:$D$7,2,FALSE)</f>
        <v>0</v>
      </c>
      <c r="F272" s="81" t="s">
        <v>6</v>
      </c>
      <c r="G272" s="82">
        <f>VLOOKUP(F272,'Scoring data'!$C$2:$D$102,2,FALSE)</f>
        <v>0</v>
      </c>
      <c r="H272" s="96" t="s">
        <v>6</v>
      </c>
      <c r="I272" s="83">
        <f>VLOOKUP(H272,'Scoring data'!$E$2:$F$65,2,FALSE)</f>
        <v>0</v>
      </c>
      <c r="J272" s="84" t="s">
        <v>6</v>
      </c>
      <c r="K272" s="85">
        <f>VLOOKUP(J272,'Scoring data'!$G$2:$H$6,2,FALSE)</f>
        <v>0</v>
      </c>
      <c r="L272" s="86" t="s">
        <v>158</v>
      </c>
      <c r="M272" s="87">
        <f>VLOOKUP(L272,'Scoring data'!$O$2:$P$4,2,FALSE)</f>
        <v>0</v>
      </c>
      <c r="N272" s="84" t="s">
        <v>6</v>
      </c>
      <c r="O272" s="89">
        <f>VLOOKUP(N272,'Scoring data'!$M$2:$N$5,2,FALSE)</f>
        <v>0</v>
      </c>
      <c r="P272" s="90" t="s">
        <v>6</v>
      </c>
      <c r="Q272" s="89">
        <f>VLOOKUP(P272,'Scoring data'!$Q$1:$R$4,2,FALSE)</f>
        <v>0</v>
      </c>
      <c r="R272" s="86" t="s">
        <v>6</v>
      </c>
      <c r="S272" s="86" t="s">
        <v>6</v>
      </c>
      <c r="T272" s="91">
        <f t="shared" si="5"/>
        <v>0</v>
      </c>
      <c r="U272" s="98" t="s">
        <v>164</v>
      </c>
      <c r="V272" s="101"/>
    </row>
    <row r="273" spans="1:22" s="14" customFormat="1" x14ac:dyDescent="0.3">
      <c r="A273" s="101" t="s">
        <v>301</v>
      </c>
      <c r="B273" s="46" t="s">
        <v>544</v>
      </c>
      <c r="C273" s="14" t="s">
        <v>6</v>
      </c>
      <c r="D273" s="98" t="s">
        <v>6</v>
      </c>
      <c r="E273" s="17">
        <f>VLOOKUP(D273,'Scoring data'!$A$2:$D$7,2,FALSE)</f>
        <v>0</v>
      </c>
      <c r="F273" s="81" t="s">
        <v>6</v>
      </c>
      <c r="G273" s="82">
        <f>VLOOKUP(F273,'Scoring data'!$C$2:$D$102,2,FALSE)</f>
        <v>0</v>
      </c>
      <c r="H273" s="96" t="s">
        <v>6</v>
      </c>
      <c r="I273" s="83">
        <f>VLOOKUP(H273,'Scoring data'!$E$2:$F$65,2,FALSE)</f>
        <v>0</v>
      </c>
      <c r="J273" s="84" t="s">
        <v>6</v>
      </c>
      <c r="K273" s="85">
        <f>VLOOKUP(J273,'Scoring data'!$G$2:$H$6,2,FALSE)</f>
        <v>0</v>
      </c>
      <c r="L273" s="86" t="s">
        <v>158</v>
      </c>
      <c r="M273" s="87">
        <f>VLOOKUP(L273,'Scoring data'!$O$2:$P$4,2,FALSE)</f>
        <v>0</v>
      </c>
      <c r="N273" s="84" t="s">
        <v>6</v>
      </c>
      <c r="O273" s="89">
        <f>VLOOKUP(N273,'Scoring data'!$M$2:$N$5,2,FALSE)</f>
        <v>0</v>
      </c>
      <c r="P273" s="90" t="s">
        <v>6</v>
      </c>
      <c r="Q273" s="89">
        <f>VLOOKUP(P273,'Scoring data'!$Q$1:$R$4,2,FALSE)</f>
        <v>0</v>
      </c>
      <c r="R273" s="86" t="s">
        <v>6</v>
      </c>
      <c r="S273" s="86" t="s">
        <v>6</v>
      </c>
      <c r="T273" s="91">
        <f t="shared" si="5"/>
        <v>0</v>
      </c>
      <c r="U273" s="98" t="s">
        <v>164</v>
      </c>
      <c r="V273" s="101"/>
    </row>
    <row r="274" spans="1:22" s="14" customFormat="1" ht="28.8" x14ac:dyDescent="0.3">
      <c r="A274" s="101" t="s">
        <v>302</v>
      </c>
      <c r="B274" s="46" t="s">
        <v>538</v>
      </c>
      <c r="C274" s="14" t="s">
        <v>6</v>
      </c>
      <c r="D274" s="98" t="s">
        <v>6</v>
      </c>
      <c r="E274" s="17">
        <f>VLOOKUP(D274,'Scoring data'!$A$2:$D$7,2,FALSE)</f>
        <v>0</v>
      </c>
      <c r="F274" s="81" t="s">
        <v>6</v>
      </c>
      <c r="G274" s="82">
        <f>VLOOKUP(F274,'Scoring data'!$C$2:$D$102,2,FALSE)</f>
        <v>0</v>
      </c>
      <c r="H274" s="96" t="s">
        <v>6</v>
      </c>
      <c r="I274" s="83">
        <f>VLOOKUP(H274,'Scoring data'!$E$2:$F$65,2,FALSE)</f>
        <v>0</v>
      </c>
      <c r="J274" s="84" t="s">
        <v>6</v>
      </c>
      <c r="K274" s="85">
        <f>VLOOKUP(J274,'Scoring data'!$G$2:$H$6,2,FALSE)</f>
        <v>0</v>
      </c>
      <c r="L274" s="86" t="s">
        <v>158</v>
      </c>
      <c r="M274" s="87">
        <f>VLOOKUP(L274,'Scoring data'!$O$2:$P$4,2,FALSE)</f>
        <v>0</v>
      </c>
      <c r="N274" s="84" t="s">
        <v>6</v>
      </c>
      <c r="O274" s="89">
        <f>VLOOKUP(N274,'Scoring data'!$M$2:$N$5,2,FALSE)</f>
        <v>0</v>
      </c>
      <c r="P274" s="90" t="s">
        <v>6</v>
      </c>
      <c r="Q274" s="89">
        <f>VLOOKUP(P274,'Scoring data'!$Q$1:$R$4,2,FALSE)</f>
        <v>0</v>
      </c>
      <c r="R274" s="86" t="s">
        <v>6</v>
      </c>
      <c r="S274" s="86" t="s">
        <v>6</v>
      </c>
      <c r="T274" s="91">
        <f t="shared" si="5"/>
        <v>0</v>
      </c>
      <c r="U274" s="98" t="s">
        <v>164</v>
      </c>
      <c r="V274" s="101"/>
    </row>
    <row r="275" spans="1:22" s="14" customFormat="1" x14ac:dyDescent="0.3">
      <c r="A275" s="101" t="s">
        <v>303</v>
      </c>
      <c r="B275" s="46" t="s">
        <v>544</v>
      </c>
      <c r="C275" s="14" t="s">
        <v>6</v>
      </c>
      <c r="D275" s="98" t="s">
        <v>6</v>
      </c>
      <c r="E275" s="17">
        <f>VLOOKUP(D275,'Scoring data'!$A$2:$D$7,2,FALSE)</f>
        <v>0</v>
      </c>
      <c r="F275" s="81" t="s">
        <v>6</v>
      </c>
      <c r="G275" s="82">
        <f>VLOOKUP(F275,'Scoring data'!$C$2:$D$102,2,FALSE)</f>
        <v>0</v>
      </c>
      <c r="H275" s="96" t="s">
        <v>6</v>
      </c>
      <c r="I275" s="83">
        <f>VLOOKUP(H275,'Scoring data'!$E$2:$F$65,2,FALSE)</f>
        <v>0</v>
      </c>
      <c r="J275" s="84" t="s">
        <v>6</v>
      </c>
      <c r="K275" s="85">
        <f>VLOOKUP(J275,'Scoring data'!$G$2:$H$6,2,FALSE)</f>
        <v>0</v>
      </c>
      <c r="L275" s="86" t="s">
        <v>158</v>
      </c>
      <c r="M275" s="87">
        <f>VLOOKUP(L275,'Scoring data'!$O$2:$P$4,2,FALSE)</f>
        <v>0</v>
      </c>
      <c r="N275" s="84" t="s">
        <v>6</v>
      </c>
      <c r="O275" s="89">
        <f>VLOOKUP(N275,'Scoring data'!$M$2:$N$5,2,FALSE)</f>
        <v>0</v>
      </c>
      <c r="P275" s="90" t="s">
        <v>6</v>
      </c>
      <c r="Q275" s="89">
        <f>VLOOKUP(P275,'Scoring data'!$Q$1:$R$4,2,FALSE)</f>
        <v>0</v>
      </c>
      <c r="R275" s="86" t="s">
        <v>6</v>
      </c>
      <c r="S275" s="86" t="s">
        <v>6</v>
      </c>
      <c r="T275" s="91">
        <f t="shared" si="5"/>
        <v>0</v>
      </c>
      <c r="U275" s="98" t="s">
        <v>164</v>
      </c>
      <c r="V275" s="101"/>
    </row>
    <row r="276" spans="1:22" s="14" customFormat="1" ht="16.5" customHeight="1" x14ac:dyDescent="0.3">
      <c r="A276" s="101" t="s">
        <v>304</v>
      </c>
      <c r="B276" s="46" t="s">
        <v>544</v>
      </c>
      <c r="C276" s="14" t="s">
        <v>6</v>
      </c>
      <c r="D276" s="98" t="s">
        <v>6</v>
      </c>
      <c r="E276" s="17">
        <f>VLOOKUP(D276,'Scoring data'!$A$2:$D$7,2,FALSE)</f>
        <v>0</v>
      </c>
      <c r="F276" s="81" t="s">
        <v>6</v>
      </c>
      <c r="G276" s="82">
        <f>VLOOKUP(F276,'Scoring data'!$C$2:$D$102,2,FALSE)</f>
        <v>0</v>
      </c>
      <c r="H276" s="96" t="s">
        <v>6</v>
      </c>
      <c r="I276" s="83">
        <f>VLOOKUP(H276,'Scoring data'!$E$2:$F$65,2,FALSE)</f>
        <v>0</v>
      </c>
      <c r="J276" s="84" t="s">
        <v>6</v>
      </c>
      <c r="K276" s="85">
        <f>VLOOKUP(J276,'Scoring data'!$G$2:$H$6,2,FALSE)</f>
        <v>0</v>
      </c>
      <c r="L276" s="86" t="s">
        <v>158</v>
      </c>
      <c r="M276" s="87">
        <f>VLOOKUP(L276,'Scoring data'!$O$2:$P$4,2,FALSE)</f>
        <v>0</v>
      </c>
      <c r="N276" s="84" t="s">
        <v>6</v>
      </c>
      <c r="O276" s="89">
        <f>VLOOKUP(N276,'Scoring data'!$M$2:$N$5,2,FALSE)</f>
        <v>0</v>
      </c>
      <c r="P276" s="90" t="s">
        <v>6</v>
      </c>
      <c r="Q276" s="89">
        <f>VLOOKUP(P276,'Scoring data'!$Q$1:$R$4,2,FALSE)</f>
        <v>0</v>
      </c>
      <c r="R276" s="86" t="s">
        <v>6</v>
      </c>
      <c r="S276" s="86" t="s">
        <v>6</v>
      </c>
      <c r="T276" s="91">
        <f t="shared" si="5"/>
        <v>0</v>
      </c>
      <c r="U276" s="98" t="s">
        <v>164</v>
      </c>
      <c r="V276" s="101"/>
    </row>
    <row r="277" spans="1:22" s="14" customFormat="1" x14ac:dyDescent="0.3">
      <c r="A277" s="101" t="s">
        <v>304</v>
      </c>
      <c r="B277" s="46" t="s">
        <v>544</v>
      </c>
      <c r="C277" s="14" t="s">
        <v>6</v>
      </c>
      <c r="D277" s="98" t="s">
        <v>6</v>
      </c>
      <c r="E277" s="17">
        <f>VLOOKUP(D277,'Scoring data'!$A$2:$D$7,2,FALSE)</f>
        <v>0</v>
      </c>
      <c r="F277" s="81" t="s">
        <v>6</v>
      </c>
      <c r="G277" s="82">
        <f>VLOOKUP(F277,'Scoring data'!$C$2:$D$102,2,FALSE)</f>
        <v>0</v>
      </c>
      <c r="H277" s="96" t="s">
        <v>6</v>
      </c>
      <c r="I277" s="83">
        <f>VLOOKUP(H277,'Scoring data'!$E$2:$F$65,2,FALSE)</f>
        <v>0</v>
      </c>
      <c r="J277" s="84" t="s">
        <v>6</v>
      </c>
      <c r="K277" s="85">
        <f>VLOOKUP(J277,'Scoring data'!$G$2:$H$6,2,FALSE)</f>
        <v>0</v>
      </c>
      <c r="L277" s="86" t="s">
        <v>158</v>
      </c>
      <c r="M277" s="87">
        <f>VLOOKUP(L277,'Scoring data'!$O$2:$P$4,2,FALSE)</f>
        <v>0</v>
      </c>
      <c r="N277" s="84" t="s">
        <v>6</v>
      </c>
      <c r="O277" s="89">
        <f>VLOOKUP(N277,'Scoring data'!$M$2:$N$5,2,FALSE)</f>
        <v>0</v>
      </c>
      <c r="P277" s="90" t="s">
        <v>6</v>
      </c>
      <c r="Q277" s="89">
        <f>VLOOKUP(P277,'Scoring data'!$Q$1:$R$4,2,FALSE)</f>
        <v>0</v>
      </c>
      <c r="R277" s="86" t="s">
        <v>6</v>
      </c>
      <c r="S277" s="86" t="s">
        <v>6</v>
      </c>
      <c r="T277" s="91">
        <f t="shared" si="5"/>
        <v>0</v>
      </c>
      <c r="U277" s="98" t="s">
        <v>164</v>
      </c>
      <c r="V277" s="101"/>
    </row>
    <row r="278" spans="1:22" s="14" customFormat="1" x14ac:dyDescent="0.3">
      <c r="A278" s="101" t="s">
        <v>305</v>
      </c>
      <c r="B278" s="46" t="s">
        <v>544</v>
      </c>
      <c r="C278" s="14" t="s">
        <v>6</v>
      </c>
      <c r="D278" s="98" t="s">
        <v>6</v>
      </c>
      <c r="E278" s="17">
        <f>VLOOKUP(D278,'Scoring data'!$A$2:$D$7,2,FALSE)</f>
        <v>0</v>
      </c>
      <c r="F278" s="81" t="s">
        <v>6</v>
      </c>
      <c r="G278" s="82">
        <f>VLOOKUP(F278,'Scoring data'!$C$2:$D$102,2,FALSE)</f>
        <v>0</v>
      </c>
      <c r="H278" s="96" t="s">
        <v>6</v>
      </c>
      <c r="I278" s="83">
        <f>VLOOKUP(H278,'Scoring data'!$E$2:$F$65,2,FALSE)</f>
        <v>0</v>
      </c>
      <c r="J278" s="84" t="s">
        <v>6</v>
      </c>
      <c r="K278" s="85">
        <f>VLOOKUP(J278,'Scoring data'!$G$2:$H$6,2,FALSE)</f>
        <v>0</v>
      </c>
      <c r="L278" s="86" t="s">
        <v>158</v>
      </c>
      <c r="M278" s="87">
        <f>VLOOKUP(L278,'Scoring data'!$O$2:$P$4,2,FALSE)</f>
        <v>0</v>
      </c>
      <c r="N278" s="84" t="s">
        <v>6</v>
      </c>
      <c r="O278" s="89">
        <f>VLOOKUP(N278,'Scoring data'!$M$2:$N$5,2,FALSE)</f>
        <v>0</v>
      </c>
      <c r="P278" s="90" t="s">
        <v>6</v>
      </c>
      <c r="Q278" s="89">
        <f>VLOOKUP(P278,'Scoring data'!$Q$1:$R$4,2,FALSE)</f>
        <v>0</v>
      </c>
      <c r="R278" s="86" t="s">
        <v>6</v>
      </c>
      <c r="S278" s="86" t="s">
        <v>6</v>
      </c>
      <c r="T278" s="91">
        <f t="shared" si="5"/>
        <v>0</v>
      </c>
      <c r="U278" s="98" t="s">
        <v>164</v>
      </c>
      <c r="V278" s="101"/>
    </row>
    <row r="279" spans="1:22" s="14" customFormat="1" x14ac:dyDescent="0.3">
      <c r="A279" s="101" t="s">
        <v>306</v>
      </c>
      <c r="B279" s="46" t="s">
        <v>538</v>
      </c>
      <c r="C279" s="14" t="s">
        <v>540</v>
      </c>
      <c r="D279" s="98" t="s">
        <v>6</v>
      </c>
      <c r="E279" s="17">
        <f>VLOOKUP(D279,'Scoring data'!$A$2:$D$7,2,FALSE)</f>
        <v>0</v>
      </c>
      <c r="F279" s="81" t="s">
        <v>6</v>
      </c>
      <c r="G279" s="82">
        <f>VLOOKUP(F279,'Scoring data'!$C$2:$D$102,2,FALSE)</f>
        <v>0</v>
      </c>
      <c r="H279" s="96" t="s">
        <v>6</v>
      </c>
      <c r="I279" s="83">
        <f>VLOOKUP(H279,'Scoring data'!$E$2:$F$65,2,FALSE)</f>
        <v>0</v>
      </c>
      <c r="J279" s="84" t="s">
        <v>6</v>
      </c>
      <c r="K279" s="85">
        <f>VLOOKUP(J279,'Scoring data'!$G$2:$H$6,2,FALSE)</f>
        <v>0</v>
      </c>
      <c r="L279" s="86" t="s">
        <v>158</v>
      </c>
      <c r="M279" s="87">
        <f>VLOOKUP(L279,'Scoring data'!$O$2:$P$4,2,FALSE)</f>
        <v>0</v>
      </c>
      <c r="N279" s="84" t="s">
        <v>6</v>
      </c>
      <c r="O279" s="89">
        <f>VLOOKUP(N279,'Scoring data'!$M$2:$N$5,2,FALSE)</f>
        <v>0</v>
      </c>
      <c r="P279" s="90" t="s">
        <v>6</v>
      </c>
      <c r="Q279" s="89">
        <f>VLOOKUP(P279,'Scoring data'!$Q$1:$R$4,2,FALSE)</f>
        <v>0</v>
      </c>
      <c r="R279" s="86" t="s">
        <v>6</v>
      </c>
      <c r="S279" s="86" t="s">
        <v>6</v>
      </c>
      <c r="T279" s="91">
        <f t="shared" si="5"/>
        <v>0</v>
      </c>
      <c r="U279" s="98" t="s">
        <v>164</v>
      </c>
      <c r="V279" s="101"/>
    </row>
    <row r="280" spans="1:22" s="14" customFormat="1" x14ac:dyDescent="0.3">
      <c r="A280" s="101" t="s">
        <v>307</v>
      </c>
      <c r="B280" s="46" t="s">
        <v>546</v>
      </c>
      <c r="C280" s="14" t="s">
        <v>633</v>
      </c>
      <c r="D280" s="98" t="s">
        <v>6</v>
      </c>
      <c r="E280" s="17">
        <f>VLOOKUP(D280,'Scoring data'!$A$2:$D$7,2,FALSE)</f>
        <v>0</v>
      </c>
      <c r="F280" s="81" t="s">
        <v>6</v>
      </c>
      <c r="G280" s="82">
        <f>VLOOKUP(F280,'Scoring data'!$C$2:$D$102,2,FALSE)</f>
        <v>0</v>
      </c>
      <c r="H280" s="96" t="s">
        <v>6</v>
      </c>
      <c r="I280" s="83">
        <f>VLOOKUP(H280,'Scoring data'!$E$2:$F$65,2,FALSE)</f>
        <v>0</v>
      </c>
      <c r="J280" s="84" t="s">
        <v>6</v>
      </c>
      <c r="K280" s="85">
        <f>VLOOKUP(J280,'Scoring data'!$G$2:$H$6,2,FALSE)</f>
        <v>0</v>
      </c>
      <c r="L280" s="86" t="s">
        <v>158</v>
      </c>
      <c r="M280" s="87">
        <f>VLOOKUP(L280,'Scoring data'!$O$2:$P$4,2,FALSE)</f>
        <v>0</v>
      </c>
      <c r="N280" s="84" t="s">
        <v>6</v>
      </c>
      <c r="O280" s="89">
        <f>VLOOKUP(N280,'Scoring data'!$M$2:$N$5,2,FALSE)</f>
        <v>0</v>
      </c>
      <c r="P280" s="90" t="s">
        <v>6</v>
      </c>
      <c r="Q280" s="89">
        <f>VLOOKUP(P280,'Scoring data'!$Q$1:$R$4,2,FALSE)</f>
        <v>0</v>
      </c>
      <c r="R280" s="86" t="s">
        <v>6</v>
      </c>
      <c r="S280" s="86" t="s">
        <v>6</v>
      </c>
      <c r="T280" s="91">
        <f t="shared" si="5"/>
        <v>0</v>
      </c>
      <c r="U280" s="98" t="s">
        <v>164</v>
      </c>
      <c r="V280" s="101"/>
    </row>
    <row r="281" spans="1:22" s="14" customFormat="1" ht="28.8" x14ac:dyDescent="0.3">
      <c r="A281" s="101" t="s">
        <v>308</v>
      </c>
      <c r="B281" s="46" t="s">
        <v>544</v>
      </c>
      <c r="C281" s="14" t="s">
        <v>6</v>
      </c>
      <c r="D281" s="98" t="s">
        <v>6</v>
      </c>
      <c r="E281" s="17">
        <f>VLOOKUP(D281,'Scoring data'!$A$2:$D$7,2,FALSE)</f>
        <v>0</v>
      </c>
      <c r="F281" s="81" t="s">
        <v>6</v>
      </c>
      <c r="G281" s="82">
        <f>VLOOKUP(F281,'Scoring data'!$C$2:$D$102,2,FALSE)</f>
        <v>0</v>
      </c>
      <c r="H281" s="96" t="s">
        <v>6</v>
      </c>
      <c r="I281" s="83">
        <f>VLOOKUP(H281,'Scoring data'!$E$2:$F$65,2,FALSE)</f>
        <v>0</v>
      </c>
      <c r="J281" s="84" t="s">
        <v>6</v>
      </c>
      <c r="K281" s="85">
        <f>VLOOKUP(J281,'Scoring data'!$G$2:$H$6,2,FALSE)</f>
        <v>0</v>
      </c>
      <c r="L281" s="86" t="s">
        <v>158</v>
      </c>
      <c r="M281" s="87">
        <f>VLOOKUP(L281,'Scoring data'!$O$2:$P$4,2,FALSE)</f>
        <v>0</v>
      </c>
      <c r="N281" s="84" t="s">
        <v>6</v>
      </c>
      <c r="O281" s="89">
        <f>VLOOKUP(N281,'Scoring data'!$M$2:$N$5,2,FALSE)</f>
        <v>0</v>
      </c>
      <c r="P281" s="90" t="s">
        <v>6</v>
      </c>
      <c r="Q281" s="89">
        <f>VLOOKUP(P281,'Scoring data'!$Q$1:$R$4,2,FALSE)</f>
        <v>0</v>
      </c>
      <c r="R281" s="86" t="s">
        <v>6</v>
      </c>
      <c r="S281" s="86" t="s">
        <v>6</v>
      </c>
      <c r="T281" s="91">
        <f t="shared" si="5"/>
        <v>0</v>
      </c>
      <c r="U281" s="98" t="s">
        <v>164</v>
      </c>
      <c r="V281" s="101"/>
    </row>
    <row r="282" spans="1:22" s="14" customFormat="1" x14ac:dyDescent="0.3">
      <c r="A282" s="101" t="s">
        <v>309</v>
      </c>
      <c r="B282" s="46" t="s">
        <v>538</v>
      </c>
      <c r="C282" s="14" t="s">
        <v>6</v>
      </c>
      <c r="D282" s="98" t="s">
        <v>6</v>
      </c>
      <c r="E282" s="17">
        <f>VLOOKUP(D282,'Scoring data'!$A$2:$D$7,2,FALSE)</f>
        <v>0</v>
      </c>
      <c r="F282" s="81" t="s">
        <v>6</v>
      </c>
      <c r="G282" s="82">
        <f>VLOOKUP(F282,'Scoring data'!$C$2:$D$102,2,FALSE)</f>
        <v>0</v>
      </c>
      <c r="H282" s="96" t="s">
        <v>6</v>
      </c>
      <c r="I282" s="83">
        <f>VLOOKUP(H282,'Scoring data'!$E$2:$F$65,2,FALSE)</f>
        <v>0</v>
      </c>
      <c r="J282" s="84" t="s">
        <v>6</v>
      </c>
      <c r="K282" s="85">
        <f>VLOOKUP(J282,'Scoring data'!$G$2:$H$6,2,FALSE)</f>
        <v>0</v>
      </c>
      <c r="L282" s="86" t="s">
        <v>158</v>
      </c>
      <c r="M282" s="87">
        <f>VLOOKUP(L282,'Scoring data'!$O$2:$P$4,2,FALSE)</f>
        <v>0</v>
      </c>
      <c r="N282" s="84" t="s">
        <v>6</v>
      </c>
      <c r="O282" s="89">
        <f>VLOOKUP(N282,'Scoring data'!$M$2:$N$5,2,FALSE)</f>
        <v>0</v>
      </c>
      <c r="P282" s="90" t="s">
        <v>6</v>
      </c>
      <c r="Q282" s="89">
        <f>VLOOKUP(P282,'Scoring data'!$Q$1:$R$4,2,FALSE)</f>
        <v>0</v>
      </c>
      <c r="R282" s="86" t="s">
        <v>6</v>
      </c>
      <c r="S282" s="86" t="s">
        <v>6</v>
      </c>
      <c r="T282" s="91">
        <f t="shared" si="5"/>
        <v>0</v>
      </c>
      <c r="U282" s="98" t="s">
        <v>164</v>
      </c>
      <c r="V282" s="101"/>
    </row>
    <row r="283" spans="1:22" s="14" customFormat="1" x14ac:dyDescent="0.3">
      <c r="A283" s="101" t="s">
        <v>310</v>
      </c>
      <c r="B283" s="46" t="s">
        <v>544</v>
      </c>
      <c r="C283" s="14" t="s">
        <v>6</v>
      </c>
      <c r="D283" s="98" t="s">
        <v>6</v>
      </c>
      <c r="E283" s="17">
        <f>VLOOKUP(D283,'Scoring data'!$A$2:$D$7,2,FALSE)</f>
        <v>0</v>
      </c>
      <c r="F283" s="81" t="s">
        <v>6</v>
      </c>
      <c r="G283" s="82">
        <f>VLOOKUP(F283,'Scoring data'!$C$2:$D$102,2,FALSE)</f>
        <v>0</v>
      </c>
      <c r="H283" s="96" t="s">
        <v>6</v>
      </c>
      <c r="I283" s="83">
        <f>VLOOKUP(H283,'Scoring data'!$E$2:$F$65,2,FALSE)</f>
        <v>0</v>
      </c>
      <c r="J283" s="84" t="s">
        <v>6</v>
      </c>
      <c r="K283" s="85">
        <f>VLOOKUP(J283,'Scoring data'!$G$2:$H$6,2,FALSE)</f>
        <v>0</v>
      </c>
      <c r="L283" s="86" t="s">
        <v>158</v>
      </c>
      <c r="M283" s="87">
        <f>VLOOKUP(L283,'Scoring data'!$O$2:$P$4,2,FALSE)</f>
        <v>0</v>
      </c>
      <c r="N283" s="84" t="s">
        <v>6</v>
      </c>
      <c r="O283" s="89">
        <f>VLOOKUP(N283,'Scoring data'!$M$2:$N$5,2,FALSE)</f>
        <v>0</v>
      </c>
      <c r="P283" s="90" t="s">
        <v>6</v>
      </c>
      <c r="Q283" s="89">
        <f>VLOOKUP(P283,'Scoring data'!$Q$1:$R$4,2,FALSE)</f>
        <v>0</v>
      </c>
      <c r="R283" s="86" t="s">
        <v>6</v>
      </c>
      <c r="S283" s="86" t="s">
        <v>6</v>
      </c>
      <c r="T283" s="91">
        <f t="shared" si="5"/>
        <v>0</v>
      </c>
      <c r="U283" s="98" t="s">
        <v>164</v>
      </c>
      <c r="V283" s="101"/>
    </row>
    <row r="284" spans="1:22" s="14" customFormat="1" x14ac:dyDescent="0.3">
      <c r="A284" s="101" t="s">
        <v>311</v>
      </c>
      <c r="B284" s="46" t="s">
        <v>538</v>
      </c>
      <c r="C284" s="14" t="s">
        <v>6</v>
      </c>
      <c r="D284" s="98" t="s">
        <v>6</v>
      </c>
      <c r="E284" s="17">
        <f>VLOOKUP(D284,'Scoring data'!$A$2:$D$7,2,FALSE)</f>
        <v>0</v>
      </c>
      <c r="F284" s="81" t="s">
        <v>6</v>
      </c>
      <c r="G284" s="82">
        <f>VLOOKUP(F284,'Scoring data'!$C$2:$D$102,2,FALSE)</f>
        <v>0</v>
      </c>
      <c r="H284" s="96" t="s">
        <v>6</v>
      </c>
      <c r="I284" s="83">
        <f>VLOOKUP(H284,'Scoring data'!$E$2:$F$65,2,FALSE)</f>
        <v>0</v>
      </c>
      <c r="J284" s="84" t="s">
        <v>6</v>
      </c>
      <c r="K284" s="85">
        <f>VLOOKUP(J284,'Scoring data'!$G$2:$H$6,2,FALSE)</f>
        <v>0</v>
      </c>
      <c r="L284" s="86" t="s">
        <v>158</v>
      </c>
      <c r="M284" s="87">
        <f>VLOOKUP(L284,'Scoring data'!$O$2:$P$4,2,FALSE)</f>
        <v>0</v>
      </c>
      <c r="N284" s="84" t="s">
        <v>6</v>
      </c>
      <c r="O284" s="89">
        <f>VLOOKUP(N284,'Scoring data'!$M$2:$N$5,2,FALSE)</f>
        <v>0</v>
      </c>
      <c r="P284" s="90" t="s">
        <v>6</v>
      </c>
      <c r="Q284" s="89">
        <f>VLOOKUP(P284,'Scoring data'!$Q$1:$R$4,2,FALSE)</f>
        <v>0</v>
      </c>
      <c r="R284" s="86" t="s">
        <v>6</v>
      </c>
      <c r="S284" s="86" t="s">
        <v>6</v>
      </c>
      <c r="T284" s="91">
        <f t="shared" si="5"/>
        <v>0</v>
      </c>
      <c r="U284" s="98" t="s">
        <v>164</v>
      </c>
      <c r="V284" s="101"/>
    </row>
    <row r="285" spans="1:22" s="14" customFormat="1" ht="28.8" x14ac:dyDescent="0.3">
      <c r="A285" s="101" t="s">
        <v>312</v>
      </c>
      <c r="B285" s="46" t="s">
        <v>544</v>
      </c>
      <c r="C285" s="14" t="s">
        <v>6</v>
      </c>
      <c r="D285" s="98" t="s">
        <v>6</v>
      </c>
      <c r="E285" s="17">
        <f>VLOOKUP(D285,'Scoring data'!$A$2:$D$7,2,FALSE)</f>
        <v>0</v>
      </c>
      <c r="F285" s="81" t="s">
        <v>6</v>
      </c>
      <c r="G285" s="82">
        <f>VLOOKUP(F285,'Scoring data'!$C$2:$D$102,2,FALSE)</f>
        <v>0</v>
      </c>
      <c r="H285" s="96" t="s">
        <v>6</v>
      </c>
      <c r="I285" s="83">
        <f>VLOOKUP(H285,'Scoring data'!$E$2:$F$65,2,FALSE)</f>
        <v>0</v>
      </c>
      <c r="J285" s="84" t="s">
        <v>6</v>
      </c>
      <c r="K285" s="85">
        <f>VLOOKUP(J285,'Scoring data'!$G$2:$H$6,2,FALSE)</f>
        <v>0</v>
      </c>
      <c r="L285" s="86" t="s">
        <v>158</v>
      </c>
      <c r="M285" s="87">
        <f>VLOOKUP(L285,'Scoring data'!$O$2:$P$4,2,FALSE)</f>
        <v>0</v>
      </c>
      <c r="N285" s="84" t="s">
        <v>6</v>
      </c>
      <c r="O285" s="89">
        <f>VLOOKUP(N285,'Scoring data'!$M$2:$N$5,2,FALSE)</f>
        <v>0</v>
      </c>
      <c r="P285" s="90" t="s">
        <v>6</v>
      </c>
      <c r="Q285" s="89">
        <f>VLOOKUP(P285,'Scoring data'!$Q$1:$R$4,2,FALSE)</f>
        <v>0</v>
      </c>
      <c r="R285" s="86" t="s">
        <v>6</v>
      </c>
      <c r="S285" s="86" t="s">
        <v>6</v>
      </c>
      <c r="T285" s="91">
        <f t="shared" si="5"/>
        <v>0</v>
      </c>
      <c r="U285" s="98" t="s">
        <v>164</v>
      </c>
      <c r="V285" s="101"/>
    </row>
    <row r="286" spans="1:22" s="14" customFormat="1" x14ac:dyDescent="0.3">
      <c r="A286" s="101" t="s">
        <v>313</v>
      </c>
      <c r="B286" s="46" t="s">
        <v>546</v>
      </c>
      <c r="C286" s="14" t="s">
        <v>633</v>
      </c>
      <c r="D286" s="98" t="s">
        <v>6</v>
      </c>
      <c r="E286" s="17">
        <f>VLOOKUP(D286,'Scoring data'!$A$2:$D$7,2,FALSE)</f>
        <v>0</v>
      </c>
      <c r="F286" s="81" t="s">
        <v>6</v>
      </c>
      <c r="G286" s="82">
        <f>VLOOKUP(F286,'Scoring data'!$C$2:$D$102,2,FALSE)</f>
        <v>0</v>
      </c>
      <c r="H286" s="96" t="s">
        <v>6</v>
      </c>
      <c r="I286" s="83">
        <f>VLOOKUP(H286,'Scoring data'!$E$2:$F$65,2,FALSE)</f>
        <v>0</v>
      </c>
      <c r="J286" s="84" t="s">
        <v>6</v>
      </c>
      <c r="K286" s="85">
        <f>VLOOKUP(J286,'Scoring data'!$G$2:$H$6,2,FALSE)</f>
        <v>0</v>
      </c>
      <c r="L286" s="86" t="s">
        <v>158</v>
      </c>
      <c r="M286" s="87">
        <f>VLOOKUP(L286,'Scoring data'!$O$2:$P$4,2,FALSE)</f>
        <v>0</v>
      </c>
      <c r="N286" s="84" t="s">
        <v>6</v>
      </c>
      <c r="O286" s="89">
        <f>VLOOKUP(N286,'Scoring data'!$M$2:$N$5,2,FALSE)</f>
        <v>0</v>
      </c>
      <c r="P286" s="90" t="s">
        <v>6</v>
      </c>
      <c r="Q286" s="89">
        <f>VLOOKUP(P286,'Scoring data'!$Q$1:$R$4,2,FALSE)</f>
        <v>0</v>
      </c>
      <c r="R286" s="86" t="s">
        <v>6</v>
      </c>
      <c r="S286" s="86" t="s">
        <v>6</v>
      </c>
      <c r="T286" s="91">
        <f t="shared" si="5"/>
        <v>0</v>
      </c>
      <c r="U286" s="98" t="s">
        <v>164</v>
      </c>
      <c r="V286" s="101"/>
    </row>
    <row r="287" spans="1:22" s="14" customFormat="1" x14ac:dyDescent="0.3">
      <c r="A287" s="101" t="s">
        <v>314</v>
      </c>
      <c r="B287" s="46" t="s">
        <v>544</v>
      </c>
      <c r="C287" s="14" t="s">
        <v>6</v>
      </c>
      <c r="D287" s="98" t="s">
        <v>6</v>
      </c>
      <c r="E287" s="17">
        <f>VLOOKUP(D287,'Scoring data'!$A$2:$D$7,2,FALSE)</f>
        <v>0</v>
      </c>
      <c r="F287" s="81" t="s">
        <v>6</v>
      </c>
      <c r="G287" s="82">
        <f>VLOOKUP(F287,'Scoring data'!$C$2:$D$102,2,FALSE)</f>
        <v>0</v>
      </c>
      <c r="H287" s="96" t="s">
        <v>6</v>
      </c>
      <c r="I287" s="83">
        <f>VLOOKUP(H287,'Scoring data'!$E$2:$F$65,2,FALSE)</f>
        <v>0</v>
      </c>
      <c r="J287" s="84" t="s">
        <v>6</v>
      </c>
      <c r="K287" s="85">
        <f>VLOOKUP(J287,'Scoring data'!$G$2:$H$6,2,FALSE)</f>
        <v>0</v>
      </c>
      <c r="L287" s="86" t="s">
        <v>158</v>
      </c>
      <c r="M287" s="87">
        <f>VLOOKUP(L287,'Scoring data'!$O$2:$P$4,2,FALSE)</f>
        <v>0</v>
      </c>
      <c r="N287" s="84" t="s">
        <v>6</v>
      </c>
      <c r="O287" s="89">
        <f>VLOOKUP(N287,'Scoring data'!$M$2:$N$5,2,FALSE)</f>
        <v>0</v>
      </c>
      <c r="P287" s="90" t="s">
        <v>6</v>
      </c>
      <c r="Q287" s="89">
        <f>VLOOKUP(P287,'Scoring data'!$Q$1:$R$4,2,FALSE)</f>
        <v>0</v>
      </c>
      <c r="R287" s="86" t="s">
        <v>6</v>
      </c>
      <c r="S287" s="86" t="s">
        <v>6</v>
      </c>
      <c r="T287" s="91">
        <f t="shared" si="5"/>
        <v>0</v>
      </c>
      <c r="U287" s="98" t="s">
        <v>164</v>
      </c>
      <c r="V287" s="101"/>
    </row>
    <row r="288" spans="1:22" s="14" customFormat="1" x14ac:dyDescent="0.3">
      <c r="A288" s="101" t="s">
        <v>315</v>
      </c>
      <c r="B288" s="46" t="s">
        <v>544</v>
      </c>
      <c r="C288" s="14" t="s">
        <v>6</v>
      </c>
      <c r="D288" s="98" t="s">
        <v>6</v>
      </c>
      <c r="E288" s="17">
        <f>VLOOKUP(D288,'Scoring data'!$A$2:$D$7,2,FALSE)</f>
        <v>0</v>
      </c>
      <c r="F288" s="81" t="s">
        <v>6</v>
      </c>
      <c r="G288" s="82">
        <f>VLOOKUP(F288,'Scoring data'!$C$2:$D$102,2,FALSE)</f>
        <v>0</v>
      </c>
      <c r="H288" s="96" t="s">
        <v>6</v>
      </c>
      <c r="I288" s="83">
        <f>VLOOKUP(H288,'Scoring data'!$E$2:$F$65,2,FALSE)</f>
        <v>0</v>
      </c>
      <c r="J288" s="84" t="s">
        <v>6</v>
      </c>
      <c r="K288" s="85">
        <f>VLOOKUP(J288,'Scoring data'!$G$2:$H$6,2,FALSE)</f>
        <v>0</v>
      </c>
      <c r="L288" s="86" t="s">
        <v>158</v>
      </c>
      <c r="M288" s="87">
        <f>VLOOKUP(L288,'Scoring data'!$O$2:$P$4,2,FALSE)</f>
        <v>0</v>
      </c>
      <c r="N288" s="84" t="s">
        <v>6</v>
      </c>
      <c r="O288" s="89">
        <f>VLOOKUP(N288,'Scoring data'!$M$2:$N$5,2,FALSE)</f>
        <v>0</v>
      </c>
      <c r="P288" s="90" t="s">
        <v>6</v>
      </c>
      <c r="Q288" s="89">
        <f>VLOOKUP(P288,'Scoring data'!$Q$1:$R$4,2,FALSE)</f>
        <v>0</v>
      </c>
      <c r="R288" s="86" t="s">
        <v>6</v>
      </c>
      <c r="S288" s="86" t="s">
        <v>6</v>
      </c>
      <c r="T288" s="91">
        <f t="shared" si="5"/>
        <v>0</v>
      </c>
      <c r="U288" s="98" t="s">
        <v>164</v>
      </c>
      <c r="V288" s="101"/>
    </row>
    <row r="289" spans="1:22" s="14" customFormat="1" x14ac:dyDescent="0.3">
      <c r="A289" s="101" t="s">
        <v>316</v>
      </c>
      <c r="B289" s="46" t="s">
        <v>544</v>
      </c>
      <c r="C289" s="14" t="s">
        <v>6</v>
      </c>
      <c r="D289" s="98" t="s">
        <v>6</v>
      </c>
      <c r="E289" s="17">
        <f>VLOOKUP(D289,'Scoring data'!$A$2:$D$7,2,FALSE)</f>
        <v>0</v>
      </c>
      <c r="F289" s="81" t="s">
        <v>6</v>
      </c>
      <c r="G289" s="82">
        <f>VLOOKUP(F289,'Scoring data'!$C$2:$D$102,2,FALSE)</f>
        <v>0</v>
      </c>
      <c r="H289" s="96" t="s">
        <v>6</v>
      </c>
      <c r="I289" s="83">
        <f>VLOOKUP(H289,'Scoring data'!$E$2:$F$65,2,FALSE)</f>
        <v>0</v>
      </c>
      <c r="J289" s="84" t="s">
        <v>6</v>
      </c>
      <c r="K289" s="85">
        <f>VLOOKUP(J289,'Scoring data'!$G$2:$H$6,2,FALSE)</f>
        <v>0</v>
      </c>
      <c r="L289" s="86" t="s">
        <v>158</v>
      </c>
      <c r="M289" s="87">
        <f>VLOOKUP(L289,'Scoring data'!$O$2:$P$4,2,FALSE)</f>
        <v>0</v>
      </c>
      <c r="N289" s="84" t="s">
        <v>6</v>
      </c>
      <c r="O289" s="89">
        <f>VLOOKUP(N289,'Scoring data'!$M$2:$N$5,2,FALSE)</f>
        <v>0</v>
      </c>
      <c r="P289" s="90" t="s">
        <v>6</v>
      </c>
      <c r="Q289" s="89">
        <f>VLOOKUP(P289,'Scoring data'!$Q$1:$R$4,2,FALSE)</f>
        <v>0</v>
      </c>
      <c r="R289" s="86" t="s">
        <v>6</v>
      </c>
      <c r="S289" s="86" t="s">
        <v>6</v>
      </c>
      <c r="T289" s="91">
        <f t="shared" si="5"/>
        <v>0</v>
      </c>
      <c r="U289" s="98" t="s">
        <v>164</v>
      </c>
      <c r="V289" s="101"/>
    </row>
    <row r="290" spans="1:22" s="14" customFormat="1" ht="16.5" customHeight="1" x14ac:dyDescent="0.3">
      <c r="A290" s="101" t="s">
        <v>317</v>
      </c>
      <c r="B290" s="46" t="s">
        <v>544</v>
      </c>
      <c r="C290" s="14" t="s">
        <v>6</v>
      </c>
      <c r="D290" s="98" t="s">
        <v>6</v>
      </c>
      <c r="E290" s="17">
        <f>VLOOKUP(D290,'Scoring data'!$A$2:$D$7,2,FALSE)</f>
        <v>0</v>
      </c>
      <c r="F290" s="81" t="s">
        <v>6</v>
      </c>
      <c r="G290" s="82">
        <f>VLOOKUP(F290,'Scoring data'!$C$2:$D$102,2,FALSE)</f>
        <v>0</v>
      </c>
      <c r="H290" s="96" t="s">
        <v>6</v>
      </c>
      <c r="I290" s="83">
        <f>VLOOKUP(H290,'Scoring data'!$E$2:$F$65,2,FALSE)</f>
        <v>0</v>
      </c>
      <c r="J290" s="84" t="s">
        <v>6</v>
      </c>
      <c r="K290" s="85">
        <f>VLOOKUP(J290,'Scoring data'!$G$2:$H$6,2,FALSE)</f>
        <v>0</v>
      </c>
      <c r="L290" s="86" t="s">
        <v>158</v>
      </c>
      <c r="M290" s="87">
        <f>VLOOKUP(L290,'Scoring data'!$O$2:$P$4,2,FALSE)</f>
        <v>0</v>
      </c>
      <c r="N290" s="84" t="s">
        <v>6</v>
      </c>
      <c r="O290" s="89">
        <f>VLOOKUP(N290,'Scoring data'!$M$2:$N$5,2,FALSE)</f>
        <v>0</v>
      </c>
      <c r="P290" s="90" t="s">
        <v>6</v>
      </c>
      <c r="Q290" s="89">
        <f>VLOOKUP(P290,'Scoring data'!$Q$1:$R$4,2,FALSE)</f>
        <v>0</v>
      </c>
      <c r="R290" s="86" t="s">
        <v>6</v>
      </c>
      <c r="S290" s="86" t="s">
        <v>6</v>
      </c>
      <c r="T290" s="91">
        <f t="shared" si="5"/>
        <v>0</v>
      </c>
      <c r="U290" s="98" t="s">
        <v>164</v>
      </c>
      <c r="V290" s="97"/>
    </row>
    <row r="291" spans="1:22" s="14" customFormat="1" x14ac:dyDescent="0.3">
      <c r="A291" s="97" t="s">
        <v>95</v>
      </c>
      <c r="B291" s="18" t="s">
        <v>529</v>
      </c>
      <c r="C291" s="46" t="s">
        <v>590</v>
      </c>
      <c r="D291" s="98" t="s">
        <v>6</v>
      </c>
      <c r="E291" s="17">
        <f>VLOOKUP(D291,'Scoring data'!$A$2:$D$7,2,FALSE)</f>
        <v>0</v>
      </c>
      <c r="F291" s="81" t="s">
        <v>6</v>
      </c>
      <c r="G291" s="82">
        <f>VLOOKUP(F291,'Scoring data'!$C$2:$D$102,2,FALSE)</f>
        <v>0</v>
      </c>
      <c r="H291" s="96" t="s">
        <v>6</v>
      </c>
      <c r="I291" s="83">
        <f>VLOOKUP(H291,'Scoring data'!$E$2:$F$65,2,FALSE)</f>
        <v>0</v>
      </c>
      <c r="J291" s="84" t="s">
        <v>6</v>
      </c>
      <c r="K291" s="85">
        <f>VLOOKUP(J291,'Scoring data'!$G$2:$H$6,2,FALSE)</f>
        <v>0</v>
      </c>
      <c r="L291" s="86" t="s">
        <v>158</v>
      </c>
      <c r="M291" s="87">
        <f>VLOOKUP(L291,'Scoring data'!$O$2:$P$4,2,FALSE)</f>
        <v>0</v>
      </c>
      <c r="N291" s="84" t="s">
        <v>6</v>
      </c>
      <c r="O291" s="89">
        <f>VLOOKUP(N291,'Scoring data'!$M$2:$N$5,2,FALSE)</f>
        <v>0</v>
      </c>
      <c r="P291" s="90" t="s">
        <v>6</v>
      </c>
      <c r="Q291" s="89">
        <f>VLOOKUP(P291,'Scoring data'!$Q$1:$R$4,2,FALSE)</f>
        <v>0</v>
      </c>
      <c r="R291" s="86" t="s">
        <v>6</v>
      </c>
      <c r="S291" s="86" t="s">
        <v>6</v>
      </c>
      <c r="T291" s="91">
        <f t="shared" si="5"/>
        <v>0</v>
      </c>
      <c r="U291" s="98" t="s">
        <v>164</v>
      </c>
      <c r="V291" s="97"/>
    </row>
    <row r="292" spans="1:22" s="14" customFormat="1" x14ac:dyDescent="0.3">
      <c r="A292" s="97" t="s">
        <v>96</v>
      </c>
      <c r="B292" s="46" t="s">
        <v>529</v>
      </c>
      <c r="C292" s="14" t="s">
        <v>6</v>
      </c>
      <c r="D292" s="98" t="s">
        <v>6</v>
      </c>
      <c r="E292" s="17">
        <f>VLOOKUP(D292,'Scoring data'!$A$2:$D$7,2,FALSE)</f>
        <v>0</v>
      </c>
      <c r="F292" s="81" t="s">
        <v>6</v>
      </c>
      <c r="G292" s="82">
        <f>VLOOKUP(F292,'Scoring data'!$C$2:$D$102,2,FALSE)</f>
        <v>0</v>
      </c>
      <c r="H292" s="96" t="s">
        <v>6</v>
      </c>
      <c r="I292" s="83">
        <f>VLOOKUP(H292,'Scoring data'!$E$2:$F$65,2,FALSE)</f>
        <v>0</v>
      </c>
      <c r="J292" s="84" t="s">
        <v>6</v>
      </c>
      <c r="K292" s="85">
        <f>VLOOKUP(J292,'Scoring data'!$G$2:$H$6,2,FALSE)</f>
        <v>0</v>
      </c>
      <c r="L292" s="86" t="s">
        <v>158</v>
      </c>
      <c r="M292" s="87">
        <f>VLOOKUP(L292,'Scoring data'!$O$2:$P$4,2,FALSE)</f>
        <v>0</v>
      </c>
      <c r="N292" s="84" t="s">
        <v>6</v>
      </c>
      <c r="O292" s="89">
        <f>VLOOKUP(N292,'Scoring data'!$M$2:$N$5,2,FALSE)</f>
        <v>0</v>
      </c>
      <c r="P292" s="90" t="s">
        <v>6</v>
      </c>
      <c r="Q292" s="89">
        <f>VLOOKUP(P292,'Scoring data'!$Q$1:$R$4,2,FALSE)</f>
        <v>0</v>
      </c>
      <c r="R292" s="86" t="s">
        <v>6</v>
      </c>
      <c r="S292" s="86" t="s">
        <v>6</v>
      </c>
      <c r="T292" s="91">
        <f t="shared" si="5"/>
        <v>0</v>
      </c>
      <c r="U292" s="98" t="s">
        <v>164</v>
      </c>
      <c r="V292" s="101"/>
    </row>
    <row r="293" spans="1:22" s="14" customFormat="1" ht="28.8" x14ac:dyDescent="0.3">
      <c r="A293" s="101" t="s">
        <v>318</v>
      </c>
      <c r="B293" s="46" t="s">
        <v>544</v>
      </c>
      <c r="C293" s="14" t="s">
        <v>6</v>
      </c>
      <c r="D293" s="98" t="s">
        <v>6</v>
      </c>
      <c r="E293" s="17">
        <f>VLOOKUP(D293,'Scoring data'!$A$2:$D$7,2,FALSE)</f>
        <v>0</v>
      </c>
      <c r="F293" s="81" t="s">
        <v>6</v>
      </c>
      <c r="G293" s="82">
        <f>VLOOKUP(F293,'Scoring data'!$C$2:$D$102,2,FALSE)</f>
        <v>0</v>
      </c>
      <c r="H293" s="96" t="s">
        <v>6</v>
      </c>
      <c r="I293" s="83">
        <f>VLOOKUP(H293,'Scoring data'!$E$2:$F$65,2,FALSE)</f>
        <v>0</v>
      </c>
      <c r="J293" s="84" t="s">
        <v>6</v>
      </c>
      <c r="K293" s="85">
        <f>VLOOKUP(J293,'Scoring data'!$G$2:$H$6,2,FALSE)</f>
        <v>0</v>
      </c>
      <c r="L293" s="86" t="s">
        <v>158</v>
      </c>
      <c r="M293" s="87">
        <f>VLOOKUP(L293,'Scoring data'!$O$2:$P$4,2,FALSE)</f>
        <v>0</v>
      </c>
      <c r="N293" s="84" t="s">
        <v>6</v>
      </c>
      <c r="O293" s="89">
        <f>VLOOKUP(N293,'Scoring data'!$M$2:$N$5,2,FALSE)</f>
        <v>0</v>
      </c>
      <c r="P293" s="90" t="s">
        <v>6</v>
      </c>
      <c r="Q293" s="89">
        <f>VLOOKUP(P293,'Scoring data'!$Q$1:$R$4,2,FALSE)</f>
        <v>0</v>
      </c>
      <c r="R293" s="86" t="s">
        <v>6</v>
      </c>
      <c r="S293" s="86" t="s">
        <v>6</v>
      </c>
      <c r="T293" s="91">
        <f t="shared" si="5"/>
        <v>0</v>
      </c>
      <c r="U293" s="98" t="s">
        <v>164</v>
      </c>
      <c r="V293" s="101"/>
    </row>
    <row r="294" spans="1:22" s="14" customFormat="1" x14ac:dyDescent="0.3">
      <c r="A294" s="101" t="s">
        <v>319</v>
      </c>
      <c r="B294" s="46" t="s">
        <v>538</v>
      </c>
      <c r="C294" s="14" t="s">
        <v>6</v>
      </c>
      <c r="D294" s="98" t="s">
        <v>6</v>
      </c>
      <c r="E294" s="17">
        <f>VLOOKUP(D294,'Scoring data'!$A$2:$D$7,2,FALSE)</f>
        <v>0</v>
      </c>
      <c r="F294" s="81" t="s">
        <v>6</v>
      </c>
      <c r="G294" s="82">
        <f>VLOOKUP(F294,'Scoring data'!$C$2:$D$102,2,FALSE)</f>
        <v>0</v>
      </c>
      <c r="H294" s="96" t="s">
        <v>6</v>
      </c>
      <c r="I294" s="83">
        <f>VLOOKUP(H294,'Scoring data'!$E$2:$F$65,2,FALSE)</f>
        <v>0</v>
      </c>
      <c r="J294" s="84" t="s">
        <v>6</v>
      </c>
      <c r="K294" s="85">
        <f>VLOOKUP(J294,'Scoring data'!$G$2:$H$6,2,FALSE)</f>
        <v>0</v>
      </c>
      <c r="L294" s="86" t="s">
        <v>158</v>
      </c>
      <c r="M294" s="87">
        <f>VLOOKUP(L294,'Scoring data'!$O$2:$P$4,2,FALSE)</f>
        <v>0</v>
      </c>
      <c r="N294" s="84" t="s">
        <v>6</v>
      </c>
      <c r="O294" s="89">
        <f>VLOOKUP(N294,'Scoring data'!$M$2:$N$5,2,FALSE)</f>
        <v>0</v>
      </c>
      <c r="P294" s="90" t="s">
        <v>6</v>
      </c>
      <c r="Q294" s="89">
        <f>VLOOKUP(P294,'Scoring data'!$Q$1:$R$4,2,FALSE)</f>
        <v>0</v>
      </c>
      <c r="R294" s="86" t="s">
        <v>6</v>
      </c>
      <c r="S294" s="86" t="s">
        <v>6</v>
      </c>
      <c r="T294" s="91">
        <f t="shared" si="5"/>
        <v>0</v>
      </c>
      <c r="U294" s="98" t="s">
        <v>164</v>
      </c>
      <c r="V294" s="101"/>
    </row>
    <row r="295" spans="1:22" s="14" customFormat="1" x14ac:dyDescent="0.3">
      <c r="A295" s="101" t="s">
        <v>320</v>
      </c>
      <c r="B295" s="46" t="s">
        <v>548</v>
      </c>
      <c r="C295" s="14" t="s">
        <v>6</v>
      </c>
      <c r="D295" s="98" t="s">
        <v>6</v>
      </c>
      <c r="E295" s="17">
        <f>VLOOKUP(D295,'Scoring data'!$A$2:$D$7,2,FALSE)</f>
        <v>0</v>
      </c>
      <c r="F295" s="81" t="s">
        <v>6</v>
      </c>
      <c r="G295" s="82">
        <f>VLOOKUP(F295,'Scoring data'!$C$2:$D$102,2,FALSE)</f>
        <v>0</v>
      </c>
      <c r="H295" s="96" t="s">
        <v>6</v>
      </c>
      <c r="I295" s="83">
        <f>VLOOKUP(H295,'Scoring data'!$E$2:$F$65,2,FALSE)</f>
        <v>0</v>
      </c>
      <c r="J295" s="84" t="s">
        <v>6</v>
      </c>
      <c r="K295" s="85">
        <f>VLOOKUP(J295,'Scoring data'!$G$2:$H$6,2,FALSE)</f>
        <v>0</v>
      </c>
      <c r="L295" s="86" t="s">
        <v>158</v>
      </c>
      <c r="M295" s="87">
        <f>VLOOKUP(L295,'Scoring data'!$O$2:$P$4,2,FALSE)</f>
        <v>0</v>
      </c>
      <c r="N295" s="84" t="s">
        <v>6</v>
      </c>
      <c r="O295" s="89">
        <f>VLOOKUP(N295,'Scoring data'!$M$2:$N$5,2,FALSE)</f>
        <v>0</v>
      </c>
      <c r="P295" s="90" t="s">
        <v>6</v>
      </c>
      <c r="Q295" s="89">
        <f>VLOOKUP(P295,'Scoring data'!$Q$1:$R$4,2,FALSE)</f>
        <v>0</v>
      </c>
      <c r="R295" s="86" t="s">
        <v>6</v>
      </c>
      <c r="S295" s="86" t="s">
        <v>6</v>
      </c>
      <c r="T295" s="91">
        <f t="shared" si="5"/>
        <v>0</v>
      </c>
      <c r="U295" s="98" t="s">
        <v>164</v>
      </c>
      <c r="V295" s="101"/>
    </row>
    <row r="296" spans="1:22" s="14" customFormat="1" ht="28.8" x14ac:dyDescent="0.3">
      <c r="A296" s="101" t="s">
        <v>321</v>
      </c>
      <c r="B296" s="46" t="s">
        <v>546</v>
      </c>
      <c r="C296" s="14" t="s">
        <v>6</v>
      </c>
      <c r="D296" s="98" t="s">
        <v>6</v>
      </c>
      <c r="E296" s="17">
        <f>VLOOKUP(D296,'Scoring data'!$A$2:$D$7,2,FALSE)</f>
        <v>0</v>
      </c>
      <c r="F296" s="81" t="s">
        <v>6</v>
      </c>
      <c r="G296" s="82">
        <f>VLOOKUP(F296,'Scoring data'!$C$2:$D$102,2,FALSE)</f>
        <v>0</v>
      </c>
      <c r="H296" s="96" t="s">
        <v>6</v>
      </c>
      <c r="I296" s="83">
        <f>VLOOKUP(H296,'Scoring data'!$E$2:$F$65,2,FALSE)</f>
        <v>0</v>
      </c>
      <c r="J296" s="84" t="s">
        <v>6</v>
      </c>
      <c r="K296" s="85">
        <f>VLOOKUP(J296,'Scoring data'!$G$2:$H$6,2,FALSE)</f>
        <v>0</v>
      </c>
      <c r="L296" s="86" t="s">
        <v>158</v>
      </c>
      <c r="M296" s="87">
        <f>VLOOKUP(L296,'Scoring data'!$O$2:$P$4,2,FALSE)</f>
        <v>0</v>
      </c>
      <c r="N296" s="84" t="s">
        <v>6</v>
      </c>
      <c r="O296" s="89">
        <f>VLOOKUP(N296,'Scoring data'!$M$2:$N$5,2,FALSE)</f>
        <v>0</v>
      </c>
      <c r="P296" s="90" t="s">
        <v>6</v>
      </c>
      <c r="Q296" s="89">
        <f>VLOOKUP(P296,'Scoring data'!$Q$1:$R$4,2,FALSE)</f>
        <v>0</v>
      </c>
      <c r="R296" s="86" t="s">
        <v>6</v>
      </c>
      <c r="S296" s="86" t="s">
        <v>6</v>
      </c>
      <c r="T296" s="91">
        <f t="shared" si="5"/>
        <v>0</v>
      </c>
      <c r="U296" s="98" t="s">
        <v>164</v>
      </c>
      <c r="V296" s="101"/>
    </row>
    <row r="297" spans="1:22" s="14" customFormat="1" x14ac:dyDescent="0.3">
      <c r="A297" s="101" t="s">
        <v>322</v>
      </c>
      <c r="B297" s="46" t="s">
        <v>544</v>
      </c>
      <c r="C297" s="14" t="s">
        <v>6</v>
      </c>
      <c r="D297" s="98" t="s">
        <v>6</v>
      </c>
      <c r="E297" s="17">
        <f>VLOOKUP(D297,'Scoring data'!$A$2:$D$7,2,FALSE)</f>
        <v>0</v>
      </c>
      <c r="F297" s="81" t="s">
        <v>6</v>
      </c>
      <c r="G297" s="82">
        <f>VLOOKUP(F297,'Scoring data'!$C$2:$D$102,2,FALSE)</f>
        <v>0</v>
      </c>
      <c r="H297" s="96" t="s">
        <v>6</v>
      </c>
      <c r="I297" s="83">
        <f>VLOOKUP(H297,'Scoring data'!$E$2:$F$65,2,FALSE)</f>
        <v>0</v>
      </c>
      <c r="J297" s="84" t="s">
        <v>6</v>
      </c>
      <c r="K297" s="85">
        <f>VLOOKUP(J297,'Scoring data'!$G$2:$H$6,2,FALSE)</f>
        <v>0</v>
      </c>
      <c r="L297" s="86" t="s">
        <v>158</v>
      </c>
      <c r="M297" s="87">
        <f>VLOOKUP(L297,'Scoring data'!$O$2:$P$4,2,FALSE)</f>
        <v>0</v>
      </c>
      <c r="N297" s="84" t="s">
        <v>6</v>
      </c>
      <c r="O297" s="89">
        <f>VLOOKUP(N297,'Scoring data'!$M$2:$N$5,2,FALSE)</f>
        <v>0</v>
      </c>
      <c r="P297" s="90" t="s">
        <v>6</v>
      </c>
      <c r="Q297" s="89">
        <f>VLOOKUP(P297,'Scoring data'!$Q$1:$R$4,2,FALSE)</f>
        <v>0</v>
      </c>
      <c r="R297" s="86" t="s">
        <v>6</v>
      </c>
      <c r="S297" s="86" t="s">
        <v>6</v>
      </c>
      <c r="T297" s="91">
        <f t="shared" si="5"/>
        <v>0</v>
      </c>
      <c r="U297" s="98" t="s">
        <v>164</v>
      </c>
      <c r="V297" s="101"/>
    </row>
    <row r="298" spans="1:22" s="14" customFormat="1" x14ac:dyDescent="0.3">
      <c r="A298" s="101" t="s">
        <v>323</v>
      </c>
      <c r="B298" s="46" t="s">
        <v>544</v>
      </c>
      <c r="C298" s="14" t="s">
        <v>6</v>
      </c>
      <c r="D298" s="98" t="s">
        <v>6</v>
      </c>
      <c r="E298" s="17">
        <f>VLOOKUP(D298,'Scoring data'!$A$2:$D$7,2,FALSE)</f>
        <v>0</v>
      </c>
      <c r="F298" s="81" t="s">
        <v>6</v>
      </c>
      <c r="G298" s="82">
        <f>VLOOKUP(F298,'Scoring data'!$C$2:$D$102,2,FALSE)</f>
        <v>0</v>
      </c>
      <c r="H298" s="96" t="s">
        <v>6</v>
      </c>
      <c r="I298" s="83">
        <f>VLOOKUP(H298,'Scoring data'!$E$2:$F$65,2,FALSE)</f>
        <v>0</v>
      </c>
      <c r="J298" s="84" t="s">
        <v>6</v>
      </c>
      <c r="K298" s="85">
        <f>VLOOKUP(J298,'Scoring data'!$G$2:$H$6,2,FALSE)</f>
        <v>0</v>
      </c>
      <c r="L298" s="86" t="s">
        <v>158</v>
      </c>
      <c r="M298" s="87">
        <f>VLOOKUP(L298,'Scoring data'!$O$2:$P$4,2,FALSE)</f>
        <v>0</v>
      </c>
      <c r="N298" s="84" t="s">
        <v>6</v>
      </c>
      <c r="O298" s="89">
        <f>VLOOKUP(N298,'Scoring data'!$M$2:$N$5,2,FALSE)</f>
        <v>0</v>
      </c>
      <c r="P298" s="90" t="s">
        <v>6</v>
      </c>
      <c r="Q298" s="89">
        <f>VLOOKUP(P298,'Scoring data'!$Q$1:$R$4,2,FALSE)</f>
        <v>0</v>
      </c>
      <c r="R298" s="86" t="s">
        <v>6</v>
      </c>
      <c r="S298" s="86" t="s">
        <v>6</v>
      </c>
      <c r="T298" s="91">
        <f t="shared" si="5"/>
        <v>0</v>
      </c>
      <c r="U298" s="98" t="s">
        <v>164</v>
      </c>
      <c r="V298" s="101"/>
    </row>
    <row r="299" spans="1:22" s="14" customFormat="1" x14ac:dyDescent="0.3">
      <c r="A299" s="101" t="s">
        <v>324</v>
      </c>
      <c r="B299" s="46" t="s">
        <v>544</v>
      </c>
      <c r="C299" s="14" t="s">
        <v>6</v>
      </c>
      <c r="D299" s="98" t="s">
        <v>6</v>
      </c>
      <c r="E299" s="17">
        <f>VLOOKUP(D299,'Scoring data'!$A$2:$D$7,2,FALSE)</f>
        <v>0</v>
      </c>
      <c r="F299" s="81" t="s">
        <v>6</v>
      </c>
      <c r="G299" s="82">
        <f>VLOOKUP(F299,'Scoring data'!$C$2:$D$102,2,FALSE)</f>
        <v>0</v>
      </c>
      <c r="H299" s="96" t="s">
        <v>6</v>
      </c>
      <c r="I299" s="83">
        <f>VLOOKUP(H299,'Scoring data'!$E$2:$F$65,2,FALSE)</f>
        <v>0</v>
      </c>
      <c r="J299" s="84" t="s">
        <v>6</v>
      </c>
      <c r="K299" s="85">
        <f>VLOOKUP(J299,'Scoring data'!$G$2:$H$6,2,FALSE)</f>
        <v>0</v>
      </c>
      <c r="L299" s="86" t="s">
        <v>158</v>
      </c>
      <c r="M299" s="87">
        <f>VLOOKUP(L299,'Scoring data'!$O$2:$P$4,2,FALSE)</f>
        <v>0</v>
      </c>
      <c r="N299" s="84" t="s">
        <v>6</v>
      </c>
      <c r="O299" s="89">
        <f>VLOOKUP(N299,'Scoring data'!$M$2:$N$5,2,FALSE)</f>
        <v>0</v>
      </c>
      <c r="P299" s="90" t="s">
        <v>6</v>
      </c>
      <c r="Q299" s="89">
        <f>VLOOKUP(P299,'Scoring data'!$Q$1:$R$4,2,FALSE)</f>
        <v>0</v>
      </c>
      <c r="R299" s="86" t="s">
        <v>6</v>
      </c>
      <c r="S299" s="86" t="s">
        <v>6</v>
      </c>
      <c r="T299" s="91">
        <f t="shared" si="5"/>
        <v>0</v>
      </c>
      <c r="U299" s="98" t="s">
        <v>164</v>
      </c>
      <c r="V299" s="101"/>
    </row>
    <row r="300" spans="1:22" s="14" customFormat="1" ht="28.8" x14ac:dyDescent="0.3">
      <c r="A300" s="101" t="s">
        <v>325</v>
      </c>
      <c r="B300" s="46" t="s">
        <v>544</v>
      </c>
      <c r="C300" s="14" t="s">
        <v>633</v>
      </c>
      <c r="D300" s="98" t="s">
        <v>6</v>
      </c>
      <c r="E300" s="17">
        <f>VLOOKUP(D300,'Scoring data'!$A$2:$D$7,2,FALSE)</f>
        <v>0</v>
      </c>
      <c r="F300" s="81" t="s">
        <v>6</v>
      </c>
      <c r="G300" s="82">
        <f>VLOOKUP(F300,'Scoring data'!$C$2:$D$102,2,FALSE)</f>
        <v>0</v>
      </c>
      <c r="H300" s="96" t="s">
        <v>6</v>
      </c>
      <c r="I300" s="83">
        <f>VLOOKUP(H300,'Scoring data'!$E$2:$F$65,2,FALSE)</f>
        <v>0</v>
      </c>
      <c r="J300" s="84" t="s">
        <v>6</v>
      </c>
      <c r="K300" s="85">
        <f>VLOOKUP(J300,'Scoring data'!$G$2:$H$6,2,FALSE)</f>
        <v>0</v>
      </c>
      <c r="L300" s="86" t="s">
        <v>158</v>
      </c>
      <c r="M300" s="87">
        <f>VLOOKUP(L300,'Scoring data'!$O$2:$P$4,2,FALSE)</f>
        <v>0</v>
      </c>
      <c r="N300" s="84" t="s">
        <v>6</v>
      </c>
      <c r="O300" s="89">
        <f>VLOOKUP(N300,'Scoring data'!$M$2:$N$5,2,FALSE)</f>
        <v>0</v>
      </c>
      <c r="P300" s="90" t="s">
        <v>6</v>
      </c>
      <c r="Q300" s="89">
        <f>VLOOKUP(P300,'Scoring data'!$Q$1:$R$4,2,FALSE)</f>
        <v>0</v>
      </c>
      <c r="R300" s="86" t="s">
        <v>6</v>
      </c>
      <c r="S300" s="86" t="s">
        <v>6</v>
      </c>
      <c r="T300" s="91">
        <f t="shared" si="5"/>
        <v>0</v>
      </c>
      <c r="U300" s="98" t="s">
        <v>164</v>
      </c>
      <c r="V300" s="101"/>
    </row>
    <row r="301" spans="1:22" s="14" customFormat="1" x14ac:dyDescent="0.3">
      <c r="A301" s="101" t="s">
        <v>326</v>
      </c>
      <c r="B301" s="46" t="s">
        <v>544</v>
      </c>
      <c r="C301" s="14" t="s">
        <v>6</v>
      </c>
      <c r="D301" s="98" t="s">
        <v>6</v>
      </c>
      <c r="E301" s="17">
        <f>VLOOKUP(D301,'Scoring data'!$A$2:$D$7,2,FALSE)</f>
        <v>0</v>
      </c>
      <c r="F301" s="81" t="s">
        <v>6</v>
      </c>
      <c r="G301" s="82">
        <f>VLOOKUP(F301,'Scoring data'!$C$2:$D$102,2,FALSE)</f>
        <v>0</v>
      </c>
      <c r="H301" s="96" t="s">
        <v>6</v>
      </c>
      <c r="I301" s="83">
        <f>VLOOKUP(H301,'Scoring data'!$E$2:$F$65,2,FALSE)</f>
        <v>0</v>
      </c>
      <c r="J301" s="84" t="s">
        <v>6</v>
      </c>
      <c r="K301" s="85">
        <f>VLOOKUP(J301,'Scoring data'!$G$2:$H$6,2,FALSE)</f>
        <v>0</v>
      </c>
      <c r="L301" s="86" t="s">
        <v>158</v>
      </c>
      <c r="M301" s="87">
        <f>VLOOKUP(L301,'Scoring data'!$O$2:$P$4,2,FALSE)</f>
        <v>0</v>
      </c>
      <c r="N301" s="84" t="s">
        <v>6</v>
      </c>
      <c r="O301" s="89">
        <f>VLOOKUP(N301,'Scoring data'!$M$2:$N$5,2,FALSE)</f>
        <v>0</v>
      </c>
      <c r="P301" s="90" t="s">
        <v>6</v>
      </c>
      <c r="Q301" s="89">
        <f>VLOOKUP(P301,'Scoring data'!$Q$1:$R$4,2,FALSE)</f>
        <v>0</v>
      </c>
      <c r="R301" s="86" t="s">
        <v>6</v>
      </c>
      <c r="S301" s="86" t="s">
        <v>6</v>
      </c>
      <c r="T301" s="91">
        <f t="shared" si="5"/>
        <v>0</v>
      </c>
      <c r="U301" s="98" t="s">
        <v>164</v>
      </c>
      <c r="V301" s="101"/>
    </row>
    <row r="302" spans="1:22" s="14" customFormat="1" x14ac:dyDescent="0.3">
      <c r="A302" s="101" t="s">
        <v>327</v>
      </c>
      <c r="B302" s="46" t="s">
        <v>538</v>
      </c>
      <c r="C302" s="14" t="s">
        <v>6</v>
      </c>
      <c r="D302" s="98" t="s">
        <v>6</v>
      </c>
      <c r="E302" s="17">
        <f>VLOOKUP(D302,'Scoring data'!$A$2:$D$7,2,FALSE)</f>
        <v>0</v>
      </c>
      <c r="F302" s="81" t="s">
        <v>6</v>
      </c>
      <c r="G302" s="82">
        <f>VLOOKUP(F302,'Scoring data'!$C$2:$D$102,2,FALSE)</f>
        <v>0</v>
      </c>
      <c r="H302" s="96" t="s">
        <v>6</v>
      </c>
      <c r="I302" s="83">
        <f>VLOOKUP(H302,'Scoring data'!$E$2:$F$65,2,FALSE)</f>
        <v>0</v>
      </c>
      <c r="J302" s="84" t="s">
        <v>6</v>
      </c>
      <c r="K302" s="85">
        <f>VLOOKUP(J302,'Scoring data'!$G$2:$H$6,2,FALSE)</f>
        <v>0</v>
      </c>
      <c r="L302" s="86" t="s">
        <v>158</v>
      </c>
      <c r="M302" s="87">
        <f>VLOOKUP(L302,'Scoring data'!$O$2:$P$4,2,FALSE)</f>
        <v>0</v>
      </c>
      <c r="N302" s="84" t="s">
        <v>6</v>
      </c>
      <c r="O302" s="89">
        <f>VLOOKUP(N302,'Scoring data'!$M$2:$N$5,2,FALSE)</f>
        <v>0</v>
      </c>
      <c r="P302" s="90" t="s">
        <v>6</v>
      </c>
      <c r="Q302" s="89">
        <f>VLOOKUP(P302,'Scoring data'!$Q$1:$R$4,2,FALSE)</f>
        <v>0</v>
      </c>
      <c r="R302" s="86" t="s">
        <v>6</v>
      </c>
      <c r="S302" s="86" t="s">
        <v>6</v>
      </c>
      <c r="T302" s="91">
        <f t="shared" ref="T302:T365" si="6">SUM(E302+G302+I302+K302+M302+O302+Q302)</f>
        <v>0</v>
      </c>
      <c r="U302" s="98" t="s">
        <v>164</v>
      </c>
      <c r="V302" s="101"/>
    </row>
    <row r="303" spans="1:22" s="14" customFormat="1" x14ac:dyDescent="0.3">
      <c r="A303" s="101" t="s">
        <v>328</v>
      </c>
      <c r="B303" s="46" t="s">
        <v>544</v>
      </c>
      <c r="C303" s="14" t="s">
        <v>6</v>
      </c>
      <c r="D303" s="98" t="s">
        <v>6</v>
      </c>
      <c r="E303" s="17">
        <f>VLOOKUP(D303,'Scoring data'!$A$2:$D$7,2,FALSE)</f>
        <v>0</v>
      </c>
      <c r="F303" s="81" t="s">
        <v>6</v>
      </c>
      <c r="G303" s="82">
        <f>VLOOKUP(F303,'Scoring data'!$C$2:$D$102,2,FALSE)</f>
        <v>0</v>
      </c>
      <c r="H303" s="96" t="s">
        <v>6</v>
      </c>
      <c r="I303" s="83">
        <f>VLOOKUP(H303,'Scoring data'!$E$2:$F$65,2,FALSE)</f>
        <v>0</v>
      </c>
      <c r="J303" s="84" t="s">
        <v>6</v>
      </c>
      <c r="K303" s="85">
        <f>VLOOKUP(J303,'Scoring data'!$G$2:$H$6,2,FALSE)</f>
        <v>0</v>
      </c>
      <c r="L303" s="86" t="s">
        <v>158</v>
      </c>
      <c r="M303" s="87">
        <f>VLOOKUP(L303,'Scoring data'!$O$2:$P$4,2,FALSE)</f>
        <v>0</v>
      </c>
      <c r="N303" s="84" t="s">
        <v>6</v>
      </c>
      <c r="O303" s="89">
        <f>VLOOKUP(N303,'Scoring data'!$M$2:$N$5,2,FALSE)</f>
        <v>0</v>
      </c>
      <c r="P303" s="90" t="s">
        <v>6</v>
      </c>
      <c r="Q303" s="89">
        <f>VLOOKUP(P303,'Scoring data'!$Q$1:$R$4,2,FALSE)</f>
        <v>0</v>
      </c>
      <c r="R303" s="86" t="s">
        <v>6</v>
      </c>
      <c r="S303" s="86" t="s">
        <v>6</v>
      </c>
      <c r="T303" s="91">
        <f t="shared" si="6"/>
        <v>0</v>
      </c>
      <c r="U303" s="98" t="s">
        <v>164</v>
      </c>
      <c r="V303" s="101"/>
    </row>
    <row r="304" spans="1:22" s="14" customFormat="1" x14ac:dyDescent="0.3">
      <c r="A304" s="101" t="s">
        <v>329</v>
      </c>
      <c r="B304" s="46" t="s">
        <v>544</v>
      </c>
      <c r="C304" s="14" t="s">
        <v>6</v>
      </c>
      <c r="D304" s="98" t="s">
        <v>6</v>
      </c>
      <c r="E304" s="17">
        <f>VLOOKUP(D304,'Scoring data'!$A$2:$D$7,2,FALSE)</f>
        <v>0</v>
      </c>
      <c r="F304" s="81" t="s">
        <v>6</v>
      </c>
      <c r="G304" s="82">
        <f>VLOOKUP(F304,'Scoring data'!$C$2:$D$102,2,FALSE)</f>
        <v>0</v>
      </c>
      <c r="H304" s="96" t="s">
        <v>6</v>
      </c>
      <c r="I304" s="83">
        <f>VLOOKUP(H304,'Scoring data'!$E$2:$F$65,2,FALSE)</f>
        <v>0</v>
      </c>
      <c r="J304" s="84" t="s">
        <v>6</v>
      </c>
      <c r="K304" s="85">
        <f>VLOOKUP(J304,'Scoring data'!$G$2:$H$6,2,FALSE)</f>
        <v>0</v>
      </c>
      <c r="L304" s="86" t="s">
        <v>158</v>
      </c>
      <c r="M304" s="87">
        <f>VLOOKUP(L304,'Scoring data'!$O$2:$P$4,2,FALSE)</f>
        <v>0</v>
      </c>
      <c r="N304" s="84" t="s">
        <v>6</v>
      </c>
      <c r="O304" s="89">
        <f>VLOOKUP(N304,'Scoring data'!$M$2:$N$5,2,FALSE)</f>
        <v>0</v>
      </c>
      <c r="P304" s="90" t="s">
        <v>6</v>
      </c>
      <c r="Q304" s="89">
        <f>VLOOKUP(P304,'Scoring data'!$Q$1:$R$4,2,FALSE)</f>
        <v>0</v>
      </c>
      <c r="R304" s="86" t="s">
        <v>6</v>
      </c>
      <c r="S304" s="86" t="s">
        <v>6</v>
      </c>
      <c r="T304" s="91">
        <f t="shared" si="6"/>
        <v>0</v>
      </c>
      <c r="U304" s="98" t="s">
        <v>164</v>
      </c>
      <c r="V304" s="101"/>
    </row>
    <row r="305" spans="1:77" x14ac:dyDescent="0.3">
      <c r="A305" s="101" t="s">
        <v>330</v>
      </c>
      <c r="B305" s="46" t="s">
        <v>544</v>
      </c>
      <c r="C305" s="14" t="s">
        <v>6</v>
      </c>
      <c r="D305" s="98" t="s">
        <v>6</v>
      </c>
      <c r="E305" s="17">
        <f>VLOOKUP(D305,'Scoring data'!$A$2:$D$7,2,FALSE)</f>
        <v>0</v>
      </c>
      <c r="F305" s="81" t="s">
        <v>6</v>
      </c>
      <c r="G305" s="82">
        <f>VLOOKUP(F305,'Scoring data'!$C$2:$D$102,2,FALSE)</f>
        <v>0</v>
      </c>
      <c r="H305" s="96" t="s">
        <v>6</v>
      </c>
      <c r="I305" s="83">
        <f>VLOOKUP(H305,'Scoring data'!$E$2:$F$65,2,FALSE)</f>
        <v>0</v>
      </c>
      <c r="J305" s="84" t="s">
        <v>6</v>
      </c>
      <c r="K305" s="85">
        <f>VLOOKUP(J305,'Scoring data'!$G$2:$H$6,2,FALSE)</f>
        <v>0</v>
      </c>
      <c r="L305" s="86" t="s">
        <v>158</v>
      </c>
      <c r="M305" s="87">
        <f>VLOOKUP(L305,'Scoring data'!$O$2:$P$4,2,FALSE)</f>
        <v>0</v>
      </c>
      <c r="N305" s="84" t="s">
        <v>6</v>
      </c>
      <c r="O305" s="89">
        <f>VLOOKUP(N305,'Scoring data'!$M$2:$N$5,2,FALSE)</f>
        <v>0</v>
      </c>
      <c r="P305" s="90" t="s">
        <v>6</v>
      </c>
      <c r="Q305" s="89">
        <f>VLOOKUP(P305,'Scoring data'!$Q$1:$R$4,2,FALSE)</f>
        <v>0</v>
      </c>
      <c r="R305" s="86" t="s">
        <v>6</v>
      </c>
      <c r="S305" s="86" t="s">
        <v>6</v>
      </c>
      <c r="T305" s="91">
        <f t="shared" si="6"/>
        <v>0</v>
      </c>
      <c r="U305" s="98" t="s">
        <v>164</v>
      </c>
      <c r="V305" s="101"/>
      <c r="W305" s="14"/>
      <c r="X305" s="14"/>
      <c r="Y305" s="14"/>
      <c r="Z305" s="14"/>
      <c r="AA305" s="14"/>
      <c r="AB305" s="14"/>
      <c r="AC305" s="14"/>
      <c r="AD305" s="14"/>
      <c r="AE305" s="14"/>
      <c r="AF305" s="14"/>
      <c r="AG305" s="14"/>
      <c r="AH305" s="14"/>
      <c r="AI305" s="14"/>
      <c r="AJ305" s="14"/>
      <c r="AK305" s="14"/>
      <c r="AL305" s="14"/>
      <c r="AM305" s="14"/>
      <c r="AN305" s="14"/>
      <c r="AO305" s="14"/>
      <c r="AP305" s="14"/>
      <c r="AQ305" s="14"/>
      <c r="AR305" s="14"/>
      <c r="AS305" s="14"/>
      <c r="AT305" s="14"/>
      <c r="AU305" s="14"/>
      <c r="AV305" s="14"/>
      <c r="AW305" s="14"/>
      <c r="AX305" s="14"/>
      <c r="AY305" s="14"/>
      <c r="AZ305" s="14"/>
      <c r="BA305" s="14"/>
      <c r="BB305" s="14"/>
      <c r="BC305" s="14"/>
      <c r="BD305" s="14"/>
      <c r="BE305" s="14"/>
      <c r="BF305" s="14"/>
      <c r="BG305" s="14"/>
      <c r="BH305" s="14"/>
      <c r="BI305" s="14"/>
      <c r="BJ305" s="14"/>
      <c r="BK305" s="14"/>
      <c r="BL305" s="14"/>
      <c r="BM305" s="14"/>
      <c r="BN305" s="14"/>
      <c r="BO305" s="14"/>
      <c r="BP305" s="14"/>
      <c r="BQ305" s="14"/>
      <c r="BR305" s="14"/>
      <c r="BS305" s="14"/>
      <c r="BT305" s="14"/>
      <c r="BU305" s="14"/>
      <c r="BV305" s="14"/>
      <c r="BW305" s="14"/>
      <c r="BX305" s="14"/>
      <c r="BY305" s="14"/>
    </row>
    <row r="306" spans="1:77" ht="28.8" x14ac:dyDescent="0.3">
      <c r="A306" s="101" t="s">
        <v>331</v>
      </c>
      <c r="B306" s="46" t="s">
        <v>544</v>
      </c>
      <c r="C306" s="14" t="s">
        <v>6</v>
      </c>
      <c r="D306" s="98" t="s">
        <v>6</v>
      </c>
      <c r="E306" s="17">
        <f>VLOOKUP(D306,'Scoring data'!$A$2:$D$7,2,FALSE)</f>
        <v>0</v>
      </c>
      <c r="F306" s="81" t="s">
        <v>6</v>
      </c>
      <c r="G306" s="82">
        <f>VLOOKUP(F306,'Scoring data'!$C$2:$D$102,2,FALSE)</f>
        <v>0</v>
      </c>
      <c r="H306" s="96" t="s">
        <v>6</v>
      </c>
      <c r="I306" s="83">
        <f>VLOOKUP(H306,'Scoring data'!$E$2:$F$65,2,FALSE)</f>
        <v>0</v>
      </c>
      <c r="J306" s="84" t="s">
        <v>6</v>
      </c>
      <c r="K306" s="85">
        <f>VLOOKUP(J306,'Scoring data'!$G$2:$H$6,2,FALSE)</f>
        <v>0</v>
      </c>
      <c r="L306" s="86" t="s">
        <v>158</v>
      </c>
      <c r="M306" s="87">
        <f>VLOOKUP(L306,'Scoring data'!$O$2:$P$4,2,FALSE)</f>
        <v>0</v>
      </c>
      <c r="N306" s="84" t="s">
        <v>6</v>
      </c>
      <c r="O306" s="89">
        <f>VLOOKUP(N306,'Scoring data'!$M$2:$N$5,2,FALSE)</f>
        <v>0</v>
      </c>
      <c r="P306" s="90" t="s">
        <v>6</v>
      </c>
      <c r="Q306" s="89">
        <f>VLOOKUP(P306,'Scoring data'!$Q$1:$R$4,2,FALSE)</f>
        <v>0</v>
      </c>
      <c r="R306" s="86" t="s">
        <v>6</v>
      </c>
      <c r="S306" s="86" t="s">
        <v>6</v>
      </c>
      <c r="T306" s="91">
        <f t="shared" si="6"/>
        <v>0</v>
      </c>
      <c r="U306" s="98" t="s">
        <v>164</v>
      </c>
      <c r="V306" s="101"/>
      <c r="W306" s="14"/>
      <c r="X306" s="14"/>
      <c r="Y306" s="14"/>
      <c r="Z306" s="14"/>
      <c r="AA306" s="14"/>
      <c r="AB306" s="14"/>
      <c r="AC306" s="14"/>
      <c r="AD306" s="14"/>
      <c r="AE306" s="14"/>
      <c r="AF306" s="14"/>
      <c r="AG306" s="14"/>
      <c r="AH306" s="14"/>
      <c r="AI306" s="14"/>
      <c r="AJ306" s="14"/>
      <c r="AK306" s="14"/>
      <c r="AL306" s="14"/>
      <c r="AM306" s="14"/>
      <c r="AN306" s="14"/>
      <c r="AO306" s="14"/>
      <c r="AP306" s="14"/>
      <c r="AQ306" s="14"/>
      <c r="AR306" s="14"/>
      <c r="AS306" s="14"/>
      <c r="AT306" s="14"/>
      <c r="AU306" s="14"/>
      <c r="AV306" s="14"/>
      <c r="AW306" s="14"/>
      <c r="AX306" s="14"/>
      <c r="AY306" s="14"/>
      <c r="AZ306" s="14"/>
      <c r="BA306" s="14"/>
      <c r="BB306" s="14"/>
      <c r="BC306" s="14"/>
      <c r="BD306" s="14"/>
      <c r="BE306" s="14"/>
      <c r="BF306" s="14"/>
      <c r="BG306" s="14"/>
      <c r="BH306" s="14"/>
      <c r="BI306" s="14"/>
      <c r="BJ306" s="14"/>
      <c r="BK306" s="14"/>
      <c r="BL306" s="14"/>
      <c r="BM306" s="14"/>
      <c r="BN306" s="14"/>
      <c r="BO306" s="14"/>
      <c r="BP306" s="14"/>
      <c r="BQ306" s="14"/>
      <c r="BR306" s="14"/>
      <c r="BS306" s="14"/>
      <c r="BT306" s="14"/>
      <c r="BU306" s="14"/>
      <c r="BV306" s="14"/>
      <c r="BW306" s="14"/>
      <c r="BX306" s="14"/>
      <c r="BY306" s="14"/>
    </row>
    <row r="307" spans="1:77" x14ac:dyDescent="0.3">
      <c r="A307" s="101" t="s">
        <v>332</v>
      </c>
      <c r="B307" s="46" t="s">
        <v>538</v>
      </c>
      <c r="C307" s="14" t="s">
        <v>6</v>
      </c>
      <c r="D307" s="98" t="s">
        <v>6</v>
      </c>
      <c r="E307" s="17">
        <f>VLOOKUP(D307,'Scoring data'!$A$2:$D$7,2,FALSE)</f>
        <v>0</v>
      </c>
      <c r="F307" s="81" t="s">
        <v>6</v>
      </c>
      <c r="G307" s="82">
        <f>VLOOKUP(F307,'Scoring data'!$C$2:$D$102,2,FALSE)</f>
        <v>0</v>
      </c>
      <c r="H307" s="96" t="s">
        <v>6</v>
      </c>
      <c r="I307" s="83">
        <f>VLOOKUP(H307,'Scoring data'!$E$2:$F$65,2,FALSE)</f>
        <v>0</v>
      </c>
      <c r="J307" s="84" t="s">
        <v>6</v>
      </c>
      <c r="K307" s="85">
        <f>VLOOKUP(J307,'Scoring data'!$G$2:$H$6,2,FALSE)</f>
        <v>0</v>
      </c>
      <c r="L307" s="86" t="s">
        <v>158</v>
      </c>
      <c r="M307" s="87">
        <f>VLOOKUP(L307,'Scoring data'!$O$2:$P$4,2,FALSE)</f>
        <v>0</v>
      </c>
      <c r="N307" s="84" t="s">
        <v>6</v>
      </c>
      <c r="O307" s="89">
        <f>VLOOKUP(N307,'Scoring data'!$M$2:$N$5,2,FALSE)</f>
        <v>0</v>
      </c>
      <c r="P307" s="90" t="s">
        <v>6</v>
      </c>
      <c r="Q307" s="89">
        <f>VLOOKUP(P307,'Scoring data'!$Q$1:$R$4,2,FALSE)</f>
        <v>0</v>
      </c>
      <c r="R307" s="86" t="s">
        <v>6</v>
      </c>
      <c r="S307" s="86" t="s">
        <v>6</v>
      </c>
      <c r="T307" s="91">
        <f t="shared" si="6"/>
        <v>0</v>
      </c>
      <c r="U307" s="98" t="s">
        <v>164</v>
      </c>
      <c r="V307" s="101"/>
      <c r="W307" s="14"/>
      <c r="X307" s="14"/>
      <c r="Y307" s="14"/>
      <c r="Z307" s="14"/>
      <c r="AA307" s="14"/>
      <c r="AB307" s="14"/>
      <c r="AC307" s="14"/>
      <c r="AD307" s="14"/>
      <c r="AE307" s="14"/>
      <c r="AF307" s="14"/>
      <c r="AG307" s="14"/>
      <c r="AH307" s="14"/>
      <c r="AI307" s="14"/>
      <c r="AJ307" s="14"/>
      <c r="AK307" s="14"/>
      <c r="AL307" s="14"/>
      <c r="AM307" s="14"/>
      <c r="AN307" s="14"/>
      <c r="AO307" s="14"/>
      <c r="AP307" s="14"/>
      <c r="AQ307" s="14"/>
      <c r="AR307" s="14"/>
      <c r="AS307" s="14"/>
      <c r="AT307" s="14"/>
      <c r="AU307" s="14"/>
      <c r="AV307" s="14"/>
      <c r="AW307" s="14"/>
      <c r="AX307" s="14"/>
      <c r="AY307" s="14"/>
      <c r="AZ307" s="14"/>
      <c r="BA307" s="14"/>
      <c r="BB307" s="14"/>
      <c r="BC307" s="14"/>
      <c r="BD307" s="14"/>
      <c r="BE307" s="14"/>
      <c r="BF307" s="14"/>
      <c r="BG307" s="14"/>
      <c r="BH307" s="14"/>
      <c r="BI307" s="14"/>
      <c r="BJ307" s="14"/>
      <c r="BK307" s="14"/>
      <c r="BL307" s="14"/>
      <c r="BM307" s="14"/>
      <c r="BN307" s="14"/>
      <c r="BO307" s="14"/>
      <c r="BP307" s="14"/>
      <c r="BQ307" s="14"/>
      <c r="BR307" s="14"/>
      <c r="BS307" s="14"/>
      <c r="BT307" s="14"/>
      <c r="BU307" s="14"/>
      <c r="BV307" s="14"/>
      <c r="BW307" s="14"/>
      <c r="BX307" s="14"/>
    </row>
    <row r="308" spans="1:77" x14ac:dyDescent="0.3">
      <c r="A308" s="101" t="s">
        <v>333</v>
      </c>
      <c r="B308" s="46" t="s">
        <v>544</v>
      </c>
      <c r="C308" s="14" t="s">
        <v>6</v>
      </c>
      <c r="D308" s="98" t="s">
        <v>6</v>
      </c>
      <c r="E308" s="17">
        <f>VLOOKUP(D308,'Scoring data'!$A$2:$D$7,2,FALSE)</f>
        <v>0</v>
      </c>
      <c r="F308" s="81" t="s">
        <v>6</v>
      </c>
      <c r="G308" s="82">
        <f>VLOOKUP(F308,'Scoring data'!$C$2:$D$102,2,FALSE)</f>
        <v>0</v>
      </c>
      <c r="H308" s="96" t="s">
        <v>6</v>
      </c>
      <c r="I308" s="83">
        <f>VLOOKUP(H308,'Scoring data'!$E$2:$F$65,2,FALSE)</f>
        <v>0</v>
      </c>
      <c r="J308" s="84" t="s">
        <v>6</v>
      </c>
      <c r="K308" s="85">
        <f>VLOOKUP(J308,'Scoring data'!$G$2:$H$6,2,FALSE)</f>
        <v>0</v>
      </c>
      <c r="L308" s="86" t="s">
        <v>158</v>
      </c>
      <c r="M308" s="87">
        <f>VLOOKUP(L308,'Scoring data'!$O$2:$P$4,2,FALSE)</f>
        <v>0</v>
      </c>
      <c r="N308" s="84" t="s">
        <v>6</v>
      </c>
      <c r="O308" s="89">
        <f>VLOOKUP(N308,'Scoring data'!$M$2:$N$5,2,FALSE)</f>
        <v>0</v>
      </c>
      <c r="P308" s="90" t="s">
        <v>6</v>
      </c>
      <c r="Q308" s="89">
        <f>VLOOKUP(P308,'Scoring data'!$Q$1:$R$4,2,FALSE)</f>
        <v>0</v>
      </c>
      <c r="R308" s="86" t="s">
        <v>6</v>
      </c>
      <c r="S308" s="86" t="s">
        <v>6</v>
      </c>
      <c r="T308" s="91">
        <f t="shared" si="6"/>
        <v>0</v>
      </c>
      <c r="U308" s="98" t="s">
        <v>164</v>
      </c>
      <c r="V308" s="101"/>
      <c r="W308" s="14"/>
      <c r="X308" s="14"/>
      <c r="Y308" s="14"/>
      <c r="Z308" s="14"/>
      <c r="AA308" s="14"/>
      <c r="AB308" s="14"/>
      <c r="AC308" s="14"/>
      <c r="AD308" s="14"/>
      <c r="AE308" s="14"/>
      <c r="AF308" s="14"/>
      <c r="AG308" s="14"/>
      <c r="AH308" s="14"/>
      <c r="AI308" s="14"/>
      <c r="AJ308" s="14"/>
      <c r="AK308" s="14"/>
      <c r="AL308" s="14"/>
      <c r="AM308" s="14"/>
      <c r="AN308" s="14"/>
      <c r="AO308" s="14"/>
      <c r="AP308" s="14"/>
      <c r="AQ308" s="14"/>
      <c r="AR308" s="14"/>
      <c r="AS308" s="14"/>
      <c r="AT308" s="14"/>
      <c r="AU308" s="14"/>
      <c r="AV308" s="14"/>
      <c r="AW308" s="14"/>
      <c r="AX308" s="14"/>
      <c r="AY308" s="14"/>
      <c r="AZ308" s="14"/>
      <c r="BA308" s="14"/>
      <c r="BB308" s="14"/>
      <c r="BC308" s="14"/>
      <c r="BD308" s="14"/>
      <c r="BE308" s="14"/>
      <c r="BF308" s="14"/>
      <c r="BG308" s="14"/>
      <c r="BH308" s="14"/>
      <c r="BI308" s="14"/>
      <c r="BJ308" s="14"/>
      <c r="BK308" s="14"/>
      <c r="BL308" s="14"/>
      <c r="BM308" s="14"/>
      <c r="BN308" s="14"/>
      <c r="BO308" s="14"/>
      <c r="BP308" s="14"/>
      <c r="BQ308" s="14"/>
      <c r="BR308" s="14"/>
      <c r="BS308" s="14"/>
      <c r="BT308" s="14"/>
      <c r="BU308" s="14"/>
      <c r="BV308" s="14"/>
      <c r="BW308" s="14"/>
      <c r="BX308" s="14"/>
    </row>
    <row r="309" spans="1:77" x14ac:dyDescent="0.3">
      <c r="A309" s="101" t="s">
        <v>334</v>
      </c>
      <c r="B309" s="46" t="s">
        <v>545</v>
      </c>
      <c r="C309" s="14" t="s">
        <v>6</v>
      </c>
      <c r="D309" s="98" t="s">
        <v>6</v>
      </c>
      <c r="E309" s="17">
        <f>VLOOKUP(D309,'Scoring data'!$A$2:$D$7,2,FALSE)</f>
        <v>0</v>
      </c>
      <c r="F309" s="81" t="s">
        <v>6</v>
      </c>
      <c r="G309" s="82">
        <f>VLOOKUP(F309,'Scoring data'!$C$2:$D$102,2,FALSE)</f>
        <v>0</v>
      </c>
      <c r="H309" s="96" t="s">
        <v>6</v>
      </c>
      <c r="I309" s="83">
        <f>VLOOKUP(H309,'Scoring data'!$E$2:$F$65,2,FALSE)</f>
        <v>0</v>
      </c>
      <c r="J309" s="84" t="s">
        <v>6</v>
      </c>
      <c r="K309" s="85">
        <f>VLOOKUP(J309,'Scoring data'!$G$2:$H$6,2,FALSE)</f>
        <v>0</v>
      </c>
      <c r="L309" s="86" t="s">
        <v>158</v>
      </c>
      <c r="M309" s="87">
        <f>VLOOKUP(L309,'Scoring data'!$O$2:$P$4,2,FALSE)</f>
        <v>0</v>
      </c>
      <c r="N309" s="84" t="s">
        <v>6</v>
      </c>
      <c r="O309" s="89">
        <f>VLOOKUP(N309,'Scoring data'!$M$2:$N$5,2,FALSE)</f>
        <v>0</v>
      </c>
      <c r="P309" s="90" t="s">
        <v>6</v>
      </c>
      <c r="Q309" s="89">
        <f>VLOOKUP(P309,'Scoring data'!$Q$1:$R$4,2,FALSE)</f>
        <v>0</v>
      </c>
      <c r="R309" s="86" t="s">
        <v>6</v>
      </c>
      <c r="S309" s="86" t="s">
        <v>6</v>
      </c>
      <c r="T309" s="91">
        <f t="shared" si="6"/>
        <v>0</v>
      </c>
      <c r="U309" s="98" t="s">
        <v>164</v>
      </c>
      <c r="V309" s="97"/>
      <c r="W309" s="14"/>
      <c r="X309" s="14"/>
      <c r="Y309" s="14"/>
      <c r="Z309" s="14"/>
      <c r="AA309" s="14"/>
      <c r="AB309" s="14"/>
      <c r="AC309" s="14"/>
      <c r="AD309" s="14"/>
      <c r="AE309" s="14"/>
      <c r="AF309" s="14"/>
      <c r="AG309" s="14"/>
      <c r="AH309" s="14"/>
      <c r="AI309" s="14"/>
      <c r="AJ309" s="14"/>
      <c r="AK309" s="14"/>
      <c r="AL309" s="14"/>
      <c r="AM309" s="14"/>
      <c r="AN309" s="14"/>
      <c r="AO309" s="14"/>
      <c r="AP309" s="14"/>
      <c r="AQ309" s="14"/>
      <c r="AR309" s="14"/>
      <c r="AS309" s="14"/>
      <c r="AT309" s="14"/>
      <c r="AU309" s="14"/>
      <c r="AV309" s="14"/>
      <c r="AW309" s="14"/>
      <c r="AX309" s="14"/>
      <c r="AY309" s="14"/>
      <c r="AZ309" s="14"/>
      <c r="BA309" s="14"/>
      <c r="BB309" s="14"/>
      <c r="BC309" s="14"/>
      <c r="BD309" s="14"/>
      <c r="BE309" s="14"/>
      <c r="BF309" s="14"/>
      <c r="BG309" s="14"/>
      <c r="BH309" s="14"/>
      <c r="BI309" s="14"/>
      <c r="BJ309" s="14"/>
      <c r="BK309" s="14"/>
      <c r="BL309" s="14"/>
      <c r="BM309" s="14"/>
      <c r="BN309" s="14"/>
      <c r="BO309" s="14"/>
      <c r="BP309" s="14"/>
      <c r="BQ309" s="14"/>
      <c r="BR309" s="14"/>
      <c r="BS309" s="14"/>
      <c r="BT309" s="14"/>
      <c r="BU309" s="14"/>
      <c r="BV309" s="14"/>
      <c r="BW309" s="14"/>
      <c r="BX309" s="14"/>
    </row>
    <row r="310" spans="1:77" ht="28.8" x14ac:dyDescent="0.3">
      <c r="A310" s="97" t="s">
        <v>97</v>
      </c>
      <c r="B310" s="46" t="s">
        <v>529</v>
      </c>
      <c r="C310" s="18" t="s">
        <v>539</v>
      </c>
      <c r="D310" s="98" t="s">
        <v>6</v>
      </c>
      <c r="E310" s="17">
        <f>VLOOKUP(D310,'Scoring data'!$A$2:$D$7,2,FALSE)</f>
        <v>0</v>
      </c>
      <c r="F310" s="81" t="s">
        <v>6</v>
      </c>
      <c r="G310" s="82">
        <f>VLOOKUP(F310,'Scoring data'!$C$2:$D$102,2,FALSE)</f>
        <v>0</v>
      </c>
      <c r="H310" s="96" t="s">
        <v>6</v>
      </c>
      <c r="I310" s="83">
        <f>VLOOKUP(H310,'Scoring data'!$E$2:$F$65,2,FALSE)</f>
        <v>0</v>
      </c>
      <c r="J310" s="84" t="s">
        <v>6</v>
      </c>
      <c r="K310" s="85">
        <f>VLOOKUP(J310,'Scoring data'!$G$2:$H$6,2,FALSE)</f>
        <v>0</v>
      </c>
      <c r="L310" s="86" t="s">
        <v>158</v>
      </c>
      <c r="M310" s="87">
        <f>VLOOKUP(L310,'Scoring data'!$O$2:$P$4,2,FALSE)</f>
        <v>0</v>
      </c>
      <c r="N310" s="84" t="s">
        <v>6</v>
      </c>
      <c r="O310" s="89">
        <f>VLOOKUP(N310,'Scoring data'!$M$2:$N$5,2,FALSE)</f>
        <v>0</v>
      </c>
      <c r="P310" s="90" t="s">
        <v>6</v>
      </c>
      <c r="Q310" s="89">
        <f>VLOOKUP(P310,'Scoring data'!$Q$1:$R$4,2,FALSE)</f>
        <v>0</v>
      </c>
      <c r="R310" s="86" t="s">
        <v>6</v>
      </c>
      <c r="S310" s="86" t="s">
        <v>6</v>
      </c>
      <c r="T310" s="91">
        <f t="shared" si="6"/>
        <v>0</v>
      </c>
      <c r="U310" s="98" t="s">
        <v>164</v>
      </c>
      <c r="V310" s="101"/>
      <c r="W310" s="14"/>
      <c r="X310" s="14"/>
      <c r="Y310" s="14"/>
      <c r="Z310" s="14"/>
      <c r="AA310" s="14"/>
      <c r="AB310" s="14"/>
      <c r="AC310" s="14"/>
      <c r="AD310" s="14"/>
      <c r="AE310" s="14"/>
      <c r="AF310" s="14"/>
      <c r="AG310" s="14"/>
      <c r="AH310" s="14"/>
      <c r="AI310" s="14"/>
      <c r="AJ310" s="14"/>
      <c r="AK310" s="14"/>
      <c r="AL310" s="14"/>
      <c r="AM310" s="14"/>
      <c r="AN310" s="14"/>
      <c r="AO310" s="14"/>
      <c r="AP310" s="14"/>
      <c r="AQ310" s="14"/>
      <c r="AR310" s="14"/>
      <c r="AS310" s="14"/>
      <c r="AT310" s="14"/>
      <c r="AU310" s="14"/>
      <c r="AV310" s="14"/>
      <c r="AW310" s="14"/>
      <c r="AX310" s="14"/>
      <c r="AY310" s="14"/>
      <c r="AZ310" s="14"/>
      <c r="BA310" s="14"/>
      <c r="BB310" s="14"/>
      <c r="BC310" s="14"/>
      <c r="BD310" s="14"/>
      <c r="BE310" s="14"/>
      <c r="BF310" s="14"/>
      <c r="BG310" s="14"/>
      <c r="BH310" s="14"/>
      <c r="BI310" s="14"/>
      <c r="BJ310" s="14"/>
      <c r="BK310" s="14"/>
      <c r="BL310" s="14"/>
      <c r="BM310" s="14"/>
      <c r="BN310" s="14"/>
      <c r="BO310" s="14"/>
      <c r="BP310" s="14"/>
      <c r="BQ310" s="14"/>
      <c r="BR310" s="14"/>
      <c r="BS310" s="14"/>
      <c r="BT310" s="14"/>
      <c r="BU310" s="14"/>
      <c r="BV310" s="14"/>
      <c r="BW310" s="14"/>
      <c r="BX310" s="14"/>
    </row>
    <row r="311" spans="1:77" x14ac:dyDescent="0.3">
      <c r="A311" s="101" t="s">
        <v>335</v>
      </c>
      <c r="B311" s="46" t="s">
        <v>538</v>
      </c>
      <c r="C311" s="14" t="s">
        <v>6</v>
      </c>
      <c r="D311" s="98" t="s">
        <v>6</v>
      </c>
      <c r="E311" s="17">
        <f>VLOOKUP(D311,'Scoring data'!$A$2:$D$7,2,FALSE)</f>
        <v>0</v>
      </c>
      <c r="F311" s="81" t="s">
        <v>6</v>
      </c>
      <c r="G311" s="82">
        <f>VLOOKUP(F311,'Scoring data'!$C$2:$D$102,2,FALSE)</f>
        <v>0</v>
      </c>
      <c r="H311" s="96" t="s">
        <v>6</v>
      </c>
      <c r="I311" s="83">
        <f>VLOOKUP(H311,'Scoring data'!$E$2:$F$65,2,FALSE)</f>
        <v>0</v>
      </c>
      <c r="J311" s="84" t="s">
        <v>6</v>
      </c>
      <c r="K311" s="85">
        <f>VLOOKUP(J311,'Scoring data'!$G$2:$H$6,2,FALSE)</f>
        <v>0</v>
      </c>
      <c r="L311" s="86" t="s">
        <v>158</v>
      </c>
      <c r="M311" s="87">
        <f>VLOOKUP(L311,'Scoring data'!$O$2:$P$4,2,FALSE)</f>
        <v>0</v>
      </c>
      <c r="N311" s="84" t="s">
        <v>6</v>
      </c>
      <c r="O311" s="89">
        <f>VLOOKUP(N311,'Scoring data'!$M$2:$N$5,2,FALSE)</f>
        <v>0</v>
      </c>
      <c r="P311" s="90" t="s">
        <v>6</v>
      </c>
      <c r="Q311" s="89">
        <f>VLOOKUP(P311,'Scoring data'!$Q$1:$R$4,2,FALSE)</f>
        <v>0</v>
      </c>
      <c r="R311" s="86" t="s">
        <v>6</v>
      </c>
      <c r="S311" s="86" t="s">
        <v>6</v>
      </c>
      <c r="T311" s="91">
        <f t="shared" si="6"/>
        <v>0</v>
      </c>
      <c r="U311" s="98" t="s">
        <v>164</v>
      </c>
      <c r="V311" s="101"/>
      <c r="W311" s="14"/>
      <c r="X311" s="14"/>
      <c r="Y311" s="14"/>
      <c r="Z311" s="14"/>
      <c r="AA311" s="14"/>
      <c r="AB311" s="14"/>
      <c r="AC311" s="14"/>
      <c r="AD311" s="14"/>
      <c r="AE311" s="14"/>
      <c r="AF311" s="14"/>
      <c r="AG311" s="14"/>
      <c r="AH311" s="14"/>
      <c r="AI311" s="14"/>
      <c r="AJ311" s="14"/>
      <c r="AK311" s="14"/>
      <c r="AL311" s="14"/>
      <c r="AM311" s="14"/>
      <c r="AN311" s="14"/>
      <c r="AO311" s="14"/>
      <c r="AP311" s="14"/>
      <c r="AQ311" s="14"/>
      <c r="AR311" s="14"/>
      <c r="AS311" s="14"/>
      <c r="AT311" s="14"/>
      <c r="AU311" s="14"/>
      <c r="AV311" s="14"/>
      <c r="AW311" s="14"/>
      <c r="AX311" s="14"/>
      <c r="AY311" s="14"/>
      <c r="AZ311" s="14"/>
      <c r="BA311" s="14"/>
      <c r="BB311" s="14"/>
      <c r="BC311" s="14"/>
      <c r="BD311" s="14"/>
      <c r="BE311" s="14"/>
      <c r="BF311" s="14"/>
      <c r="BG311" s="14"/>
      <c r="BH311" s="14"/>
      <c r="BI311" s="14"/>
      <c r="BJ311" s="14"/>
      <c r="BK311" s="14"/>
      <c r="BL311" s="14"/>
      <c r="BM311" s="14"/>
      <c r="BN311" s="14"/>
      <c r="BO311" s="14"/>
      <c r="BP311" s="14"/>
      <c r="BQ311" s="14"/>
      <c r="BR311" s="14"/>
      <c r="BS311" s="14"/>
      <c r="BT311" s="14"/>
      <c r="BU311" s="14"/>
      <c r="BV311" s="14"/>
      <c r="BW311" s="14"/>
      <c r="BX311" s="14"/>
    </row>
    <row r="312" spans="1:77" x14ac:dyDescent="0.3">
      <c r="A312" s="101" t="s">
        <v>336</v>
      </c>
      <c r="B312" s="46" t="s">
        <v>544</v>
      </c>
      <c r="C312" s="14" t="s">
        <v>6</v>
      </c>
      <c r="D312" s="98" t="s">
        <v>6</v>
      </c>
      <c r="E312" s="17">
        <f>VLOOKUP(D312,'Scoring data'!$A$2:$D$7,2,FALSE)</f>
        <v>0</v>
      </c>
      <c r="F312" s="81" t="s">
        <v>6</v>
      </c>
      <c r="G312" s="82">
        <f>VLOOKUP(F312,'Scoring data'!$C$2:$D$102,2,FALSE)</f>
        <v>0</v>
      </c>
      <c r="H312" s="96" t="s">
        <v>6</v>
      </c>
      <c r="I312" s="83">
        <f>VLOOKUP(H312,'Scoring data'!$E$2:$F$65,2,FALSE)</f>
        <v>0</v>
      </c>
      <c r="J312" s="84" t="s">
        <v>6</v>
      </c>
      <c r="K312" s="85">
        <f>VLOOKUP(J312,'Scoring data'!$G$2:$H$6,2,FALSE)</f>
        <v>0</v>
      </c>
      <c r="L312" s="86" t="s">
        <v>158</v>
      </c>
      <c r="M312" s="87">
        <f>VLOOKUP(L312,'Scoring data'!$O$2:$P$4,2,FALSE)</f>
        <v>0</v>
      </c>
      <c r="N312" s="84" t="s">
        <v>6</v>
      </c>
      <c r="O312" s="89">
        <f>VLOOKUP(N312,'Scoring data'!$M$2:$N$5,2,FALSE)</f>
        <v>0</v>
      </c>
      <c r="P312" s="90" t="s">
        <v>6</v>
      </c>
      <c r="Q312" s="89">
        <f>VLOOKUP(P312,'Scoring data'!$Q$1:$R$4,2,FALSE)</f>
        <v>0</v>
      </c>
      <c r="R312" s="86" t="s">
        <v>6</v>
      </c>
      <c r="S312" s="86" t="s">
        <v>6</v>
      </c>
      <c r="T312" s="91">
        <f t="shared" si="6"/>
        <v>0</v>
      </c>
      <c r="U312" s="98" t="s">
        <v>164</v>
      </c>
      <c r="V312" s="101"/>
      <c r="W312" s="14"/>
      <c r="X312" s="14"/>
      <c r="Y312" s="14"/>
      <c r="Z312" s="14"/>
      <c r="AA312" s="14"/>
      <c r="AB312" s="14"/>
      <c r="AC312" s="14"/>
      <c r="AD312" s="14"/>
      <c r="AE312" s="14"/>
      <c r="AF312" s="14"/>
      <c r="AG312" s="14"/>
      <c r="AH312" s="14"/>
      <c r="AI312" s="14"/>
      <c r="AJ312" s="14"/>
      <c r="AK312" s="14"/>
      <c r="AL312" s="14"/>
      <c r="AM312" s="14"/>
      <c r="AN312" s="14"/>
      <c r="AO312" s="14"/>
      <c r="AP312" s="14"/>
      <c r="AQ312" s="14"/>
      <c r="AR312" s="14"/>
      <c r="AS312" s="14"/>
      <c r="AT312" s="14"/>
      <c r="AU312" s="14"/>
      <c r="AV312" s="14"/>
      <c r="AW312" s="14"/>
      <c r="AX312" s="14"/>
      <c r="AY312" s="14"/>
      <c r="AZ312" s="14"/>
      <c r="BA312" s="14"/>
      <c r="BB312" s="14"/>
      <c r="BC312" s="14"/>
      <c r="BD312" s="14"/>
      <c r="BE312" s="14"/>
      <c r="BF312" s="14"/>
      <c r="BG312" s="14"/>
      <c r="BH312" s="14"/>
      <c r="BI312" s="14"/>
      <c r="BJ312" s="14"/>
      <c r="BK312" s="14"/>
      <c r="BL312" s="14"/>
      <c r="BM312" s="14"/>
      <c r="BN312" s="14"/>
      <c r="BO312" s="14"/>
      <c r="BP312" s="14"/>
      <c r="BQ312" s="14"/>
      <c r="BR312" s="14"/>
      <c r="BS312" s="14"/>
      <c r="BT312" s="14"/>
      <c r="BU312" s="14"/>
      <c r="BV312" s="14"/>
      <c r="BW312" s="14"/>
      <c r="BX312" s="14"/>
    </row>
    <row r="313" spans="1:77" x14ac:dyDescent="0.3">
      <c r="A313" s="101" t="s">
        <v>337</v>
      </c>
      <c r="B313" s="46" t="s">
        <v>544</v>
      </c>
      <c r="C313" s="14" t="s">
        <v>6</v>
      </c>
      <c r="D313" s="98" t="s">
        <v>6</v>
      </c>
      <c r="E313" s="17">
        <f>VLOOKUP(D313,'Scoring data'!$A$2:$D$7,2,FALSE)</f>
        <v>0</v>
      </c>
      <c r="F313" s="81" t="s">
        <v>6</v>
      </c>
      <c r="G313" s="82">
        <f>VLOOKUP(F313,'Scoring data'!$C$2:$D$102,2,FALSE)</f>
        <v>0</v>
      </c>
      <c r="H313" s="96" t="s">
        <v>6</v>
      </c>
      <c r="I313" s="83">
        <f>VLOOKUP(H313,'Scoring data'!$E$2:$F$65,2,FALSE)</f>
        <v>0</v>
      </c>
      <c r="J313" s="84" t="s">
        <v>6</v>
      </c>
      <c r="K313" s="85">
        <f>VLOOKUP(J313,'Scoring data'!$G$2:$H$6,2,FALSE)</f>
        <v>0</v>
      </c>
      <c r="L313" s="86" t="s">
        <v>158</v>
      </c>
      <c r="M313" s="87">
        <f>VLOOKUP(L313,'Scoring data'!$O$2:$P$4,2,FALSE)</f>
        <v>0</v>
      </c>
      <c r="N313" s="84" t="s">
        <v>6</v>
      </c>
      <c r="O313" s="89">
        <f>VLOOKUP(N313,'Scoring data'!$M$2:$N$5,2,FALSE)</f>
        <v>0</v>
      </c>
      <c r="P313" s="90" t="s">
        <v>6</v>
      </c>
      <c r="Q313" s="89">
        <f>VLOOKUP(P313,'Scoring data'!$Q$1:$R$4,2,FALSE)</f>
        <v>0</v>
      </c>
      <c r="R313" s="86" t="s">
        <v>6</v>
      </c>
      <c r="S313" s="86" t="s">
        <v>6</v>
      </c>
      <c r="T313" s="91">
        <f t="shared" si="6"/>
        <v>0</v>
      </c>
      <c r="U313" s="98" t="s">
        <v>164</v>
      </c>
      <c r="V313" s="101"/>
      <c r="W313" s="14"/>
      <c r="X313" s="14"/>
      <c r="Y313" s="14"/>
      <c r="Z313" s="14"/>
      <c r="AA313" s="14"/>
      <c r="AB313" s="14"/>
      <c r="AC313" s="14"/>
      <c r="AD313" s="14"/>
      <c r="AE313" s="14"/>
      <c r="AF313" s="14"/>
      <c r="AG313" s="14"/>
      <c r="AH313" s="14"/>
      <c r="AI313" s="14"/>
      <c r="AJ313" s="14"/>
      <c r="AK313" s="14"/>
      <c r="AL313" s="14"/>
      <c r="AM313" s="14"/>
      <c r="AN313" s="14"/>
      <c r="AO313" s="14"/>
      <c r="AP313" s="14"/>
      <c r="AQ313" s="14"/>
      <c r="AR313" s="14"/>
      <c r="AS313" s="14"/>
      <c r="AT313" s="14"/>
      <c r="AU313" s="14"/>
      <c r="AV313" s="14"/>
      <c r="AW313" s="14"/>
      <c r="AX313" s="14"/>
      <c r="AY313" s="14"/>
      <c r="AZ313" s="14"/>
      <c r="BA313" s="14"/>
      <c r="BB313" s="14"/>
      <c r="BC313" s="14"/>
      <c r="BD313" s="14"/>
      <c r="BE313" s="14"/>
      <c r="BF313" s="14"/>
      <c r="BG313" s="14"/>
      <c r="BH313" s="14"/>
      <c r="BI313" s="14"/>
      <c r="BJ313" s="14"/>
      <c r="BK313" s="14"/>
      <c r="BL313" s="14"/>
      <c r="BM313" s="14"/>
      <c r="BN313" s="14"/>
      <c r="BO313" s="14"/>
      <c r="BP313" s="14"/>
      <c r="BQ313" s="14"/>
      <c r="BR313" s="14"/>
      <c r="BS313" s="14"/>
      <c r="BT313" s="14"/>
      <c r="BU313" s="14"/>
      <c r="BV313" s="14"/>
      <c r="BW313" s="14"/>
      <c r="BX313" s="14"/>
    </row>
    <row r="314" spans="1:77" x14ac:dyDescent="0.3">
      <c r="A314" s="101" t="s">
        <v>338</v>
      </c>
      <c r="B314" s="46" t="s">
        <v>544</v>
      </c>
      <c r="C314" s="14" t="s">
        <v>6</v>
      </c>
      <c r="D314" s="98" t="s">
        <v>6</v>
      </c>
      <c r="E314" s="17">
        <f>VLOOKUP(D314,'Scoring data'!$A$2:$D$7,2,FALSE)</f>
        <v>0</v>
      </c>
      <c r="F314" s="81" t="s">
        <v>6</v>
      </c>
      <c r="G314" s="82">
        <f>VLOOKUP(F314,'Scoring data'!$C$2:$D$102,2,FALSE)</f>
        <v>0</v>
      </c>
      <c r="H314" s="96" t="s">
        <v>6</v>
      </c>
      <c r="I314" s="83">
        <f>VLOOKUP(H314,'Scoring data'!$E$2:$F$65,2,FALSE)</f>
        <v>0</v>
      </c>
      <c r="J314" s="84" t="s">
        <v>6</v>
      </c>
      <c r="K314" s="85">
        <f>VLOOKUP(J314,'Scoring data'!$G$2:$H$6,2,FALSE)</f>
        <v>0</v>
      </c>
      <c r="L314" s="86" t="s">
        <v>158</v>
      </c>
      <c r="M314" s="87">
        <f>VLOOKUP(L314,'Scoring data'!$O$2:$P$4,2,FALSE)</f>
        <v>0</v>
      </c>
      <c r="N314" s="84" t="s">
        <v>6</v>
      </c>
      <c r="O314" s="89">
        <f>VLOOKUP(N314,'Scoring data'!$M$2:$N$5,2,FALSE)</f>
        <v>0</v>
      </c>
      <c r="P314" s="90" t="s">
        <v>6</v>
      </c>
      <c r="Q314" s="89">
        <f>VLOOKUP(P314,'Scoring data'!$Q$1:$R$4,2,FALSE)</f>
        <v>0</v>
      </c>
      <c r="R314" s="86" t="s">
        <v>6</v>
      </c>
      <c r="S314" s="86" t="s">
        <v>6</v>
      </c>
      <c r="T314" s="91">
        <f t="shared" si="6"/>
        <v>0</v>
      </c>
      <c r="U314" s="98" t="s">
        <v>164</v>
      </c>
      <c r="V314" s="101"/>
      <c r="W314" s="14"/>
      <c r="X314" s="14"/>
      <c r="Y314" s="14"/>
      <c r="Z314" s="14"/>
      <c r="AA314" s="14"/>
      <c r="AB314" s="14"/>
      <c r="AC314" s="14"/>
      <c r="AD314" s="14"/>
      <c r="AE314" s="14"/>
      <c r="AF314" s="14"/>
      <c r="AG314" s="14"/>
      <c r="AH314" s="14"/>
      <c r="AI314" s="14"/>
      <c r="AJ314" s="14"/>
      <c r="AK314" s="14"/>
      <c r="AL314" s="14"/>
      <c r="AM314" s="14"/>
      <c r="AN314" s="14"/>
      <c r="AO314" s="14"/>
      <c r="AP314" s="14"/>
      <c r="AQ314" s="14"/>
      <c r="AR314" s="14"/>
      <c r="AS314" s="14"/>
      <c r="AT314" s="14"/>
      <c r="AU314" s="14"/>
      <c r="AV314" s="14"/>
      <c r="AW314" s="14"/>
      <c r="AX314" s="14"/>
      <c r="AY314" s="14"/>
      <c r="AZ314" s="14"/>
      <c r="BA314" s="14"/>
      <c r="BB314" s="14"/>
      <c r="BC314" s="14"/>
      <c r="BD314" s="14"/>
      <c r="BE314" s="14"/>
      <c r="BF314" s="14"/>
      <c r="BG314" s="14"/>
      <c r="BH314" s="14"/>
      <c r="BI314" s="14"/>
      <c r="BJ314" s="14"/>
      <c r="BK314" s="14"/>
      <c r="BL314" s="14"/>
      <c r="BM314" s="14"/>
      <c r="BN314" s="14"/>
      <c r="BO314" s="14"/>
      <c r="BP314" s="14"/>
      <c r="BQ314" s="14"/>
      <c r="BR314" s="14"/>
      <c r="BS314" s="14"/>
      <c r="BT314" s="14"/>
      <c r="BU314" s="14"/>
      <c r="BV314" s="14"/>
      <c r="BW314" s="14"/>
      <c r="BX314" s="14"/>
    </row>
    <row r="315" spans="1:77" x14ac:dyDescent="0.3">
      <c r="A315" s="101" t="s">
        <v>339</v>
      </c>
      <c r="B315" s="46" t="s">
        <v>546</v>
      </c>
      <c r="C315" s="14" t="s">
        <v>6</v>
      </c>
      <c r="D315" s="98" t="s">
        <v>6</v>
      </c>
      <c r="E315" s="17">
        <f>VLOOKUP(D315,'Scoring data'!$A$2:$D$7,2,FALSE)</f>
        <v>0</v>
      </c>
      <c r="F315" s="81" t="s">
        <v>6</v>
      </c>
      <c r="G315" s="82">
        <f>VLOOKUP(F315,'Scoring data'!$C$2:$D$102,2,FALSE)</f>
        <v>0</v>
      </c>
      <c r="H315" s="96" t="s">
        <v>6</v>
      </c>
      <c r="I315" s="83">
        <f>VLOOKUP(H315,'Scoring data'!$E$2:$F$65,2,FALSE)</f>
        <v>0</v>
      </c>
      <c r="J315" s="84" t="s">
        <v>6</v>
      </c>
      <c r="K315" s="85">
        <f>VLOOKUP(J315,'Scoring data'!$G$2:$H$6,2,FALSE)</f>
        <v>0</v>
      </c>
      <c r="L315" s="86" t="s">
        <v>158</v>
      </c>
      <c r="M315" s="87">
        <f>VLOOKUP(L315,'Scoring data'!$O$2:$P$4,2,FALSE)</f>
        <v>0</v>
      </c>
      <c r="N315" s="84" t="s">
        <v>6</v>
      </c>
      <c r="O315" s="89">
        <f>VLOOKUP(N315,'Scoring data'!$M$2:$N$5,2,FALSE)</f>
        <v>0</v>
      </c>
      <c r="P315" s="90" t="s">
        <v>6</v>
      </c>
      <c r="Q315" s="89">
        <f>VLOOKUP(P315,'Scoring data'!$Q$1:$R$4,2,FALSE)</f>
        <v>0</v>
      </c>
      <c r="R315" s="86" t="s">
        <v>6</v>
      </c>
      <c r="S315" s="86" t="s">
        <v>6</v>
      </c>
      <c r="T315" s="91">
        <f t="shared" si="6"/>
        <v>0</v>
      </c>
      <c r="U315" s="98" t="s">
        <v>164</v>
      </c>
      <c r="V315" s="101"/>
      <c r="W315" s="14"/>
      <c r="X315" s="14"/>
      <c r="Y315" s="14"/>
      <c r="Z315" s="14"/>
      <c r="AA315" s="14"/>
      <c r="AB315" s="14"/>
      <c r="AC315" s="14"/>
      <c r="AD315" s="14"/>
      <c r="AE315" s="14"/>
      <c r="AF315" s="14"/>
      <c r="AG315" s="14"/>
      <c r="AH315" s="14"/>
      <c r="AI315" s="14"/>
      <c r="AJ315" s="14"/>
      <c r="AK315" s="14"/>
      <c r="AL315" s="14"/>
      <c r="AM315" s="14"/>
      <c r="AN315" s="14"/>
      <c r="AO315" s="14"/>
      <c r="AP315" s="14"/>
      <c r="AQ315" s="14"/>
      <c r="AR315" s="14"/>
      <c r="AS315" s="14"/>
      <c r="AT315" s="14"/>
      <c r="AU315" s="14"/>
      <c r="AV315" s="14"/>
      <c r="AW315" s="14"/>
      <c r="AX315" s="14"/>
      <c r="AY315" s="14"/>
      <c r="AZ315" s="14"/>
      <c r="BA315" s="14"/>
      <c r="BB315" s="14"/>
      <c r="BC315" s="14"/>
      <c r="BD315" s="14"/>
      <c r="BE315" s="14"/>
      <c r="BF315" s="14"/>
      <c r="BG315" s="14"/>
      <c r="BH315" s="14"/>
      <c r="BI315" s="14"/>
      <c r="BJ315" s="14"/>
      <c r="BK315" s="14"/>
      <c r="BL315" s="14"/>
      <c r="BM315" s="14"/>
      <c r="BN315" s="14"/>
      <c r="BO315" s="14"/>
      <c r="BP315" s="14"/>
      <c r="BQ315" s="14"/>
      <c r="BR315" s="14"/>
      <c r="BS315" s="14"/>
      <c r="BT315" s="14"/>
      <c r="BU315" s="14"/>
      <c r="BV315" s="14"/>
      <c r="BW315" s="14"/>
      <c r="BX315" s="14"/>
    </row>
    <row r="316" spans="1:77" x14ac:dyDescent="0.3">
      <c r="A316" s="101" t="s">
        <v>340</v>
      </c>
      <c r="B316" s="46" t="s">
        <v>538</v>
      </c>
      <c r="C316" s="14" t="s">
        <v>6</v>
      </c>
      <c r="D316" s="98" t="s">
        <v>6</v>
      </c>
      <c r="E316" s="17">
        <f>VLOOKUP(D316,'Scoring data'!$A$2:$D$7,2,FALSE)</f>
        <v>0</v>
      </c>
      <c r="F316" s="81" t="s">
        <v>6</v>
      </c>
      <c r="G316" s="82">
        <f>VLOOKUP(F316,'Scoring data'!$C$2:$D$102,2,FALSE)</f>
        <v>0</v>
      </c>
      <c r="H316" s="96" t="s">
        <v>6</v>
      </c>
      <c r="I316" s="83">
        <f>VLOOKUP(H316,'Scoring data'!$E$2:$F$65,2,FALSE)</f>
        <v>0</v>
      </c>
      <c r="J316" s="84" t="s">
        <v>6</v>
      </c>
      <c r="K316" s="85">
        <f>VLOOKUP(J316,'Scoring data'!$G$2:$H$6,2,FALSE)</f>
        <v>0</v>
      </c>
      <c r="L316" s="86" t="s">
        <v>158</v>
      </c>
      <c r="M316" s="87">
        <f>VLOOKUP(L316,'Scoring data'!$O$2:$P$4,2,FALSE)</f>
        <v>0</v>
      </c>
      <c r="N316" s="84" t="s">
        <v>6</v>
      </c>
      <c r="O316" s="89">
        <f>VLOOKUP(N316,'Scoring data'!$M$2:$N$5,2,FALSE)</f>
        <v>0</v>
      </c>
      <c r="P316" s="90" t="s">
        <v>6</v>
      </c>
      <c r="Q316" s="89">
        <f>VLOOKUP(P316,'Scoring data'!$Q$1:$R$4,2,FALSE)</f>
        <v>0</v>
      </c>
      <c r="R316" s="86" t="s">
        <v>6</v>
      </c>
      <c r="S316" s="86" t="s">
        <v>6</v>
      </c>
      <c r="T316" s="91">
        <f t="shared" si="6"/>
        <v>0</v>
      </c>
      <c r="U316" s="98" t="s">
        <v>164</v>
      </c>
      <c r="V316" s="101"/>
      <c r="W316" s="14"/>
      <c r="X316" s="14"/>
      <c r="Y316" s="14"/>
      <c r="Z316" s="14"/>
      <c r="AA316" s="14"/>
      <c r="AB316" s="14"/>
      <c r="AC316" s="14"/>
      <c r="AD316" s="14"/>
      <c r="AE316" s="14"/>
      <c r="AF316" s="14"/>
      <c r="AG316" s="14"/>
      <c r="AH316" s="14"/>
      <c r="AI316" s="14"/>
      <c r="AJ316" s="14"/>
      <c r="AK316" s="14"/>
      <c r="AL316" s="14"/>
      <c r="AM316" s="14"/>
      <c r="AN316" s="14"/>
      <c r="AO316" s="14"/>
      <c r="AP316" s="14"/>
      <c r="AQ316" s="14"/>
      <c r="AR316" s="14"/>
      <c r="AS316" s="14"/>
      <c r="AT316" s="14"/>
      <c r="AU316" s="14"/>
      <c r="AV316" s="14"/>
      <c r="AW316" s="14"/>
      <c r="AX316" s="14"/>
      <c r="AY316" s="14"/>
      <c r="AZ316" s="14"/>
      <c r="BA316" s="14"/>
      <c r="BB316" s="14"/>
      <c r="BC316" s="14"/>
      <c r="BD316" s="14"/>
      <c r="BE316" s="14"/>
      <c r="BF316" s="14"/>
      <c r="BG316" s="14"/>
      <c r="BH316" s="14"/>
      <c r="BI316" s="14"/>
      <c r="BJ316" s="14"/>
      <c r="BK316" s="14"/>
      <c r="BL316" s="14"/>
      <c r="BM316" s="14"/>
      <c r="BN316" s="14"/>
      <c r="BO316" s="14"/>
      <c r="BP316" s="14"/>
      <c r="BQ316" s="14"/>
      <c r="BR316" s="14"/>
      <c r="BS316" s="14"/>
      <c r="BT316" s="14"/>
      <c r="BU316" s="14"/>
      <c r="BV316" s="14"/>
      <c r="BW316" s="14"/>
      <c r="BX316" s="14"/>
    </row>
    <row r="317" spans="1:77" x14ac:dyDescent="0.3">
      <c r="A317" s="101" t="s">
        <v>341</v>
      </c>
      <c r="B317" s="46" t="s">
        <v>544</v>
      </c>
      <c r="C317" s="14" t="s">
        <v>6</v>
      </c>
      <c r="D317" s="98" t="s">
        <v>6</v>
      </c>
      <c r="E317" s="17">
        <f>VLOOKUP(D317,'Scoring data'!$A$2:$D$7,2,FALSE)</f>
        <v>0</v>
      </c>
      <c r="F317" s="81" t="s">
        <v>6</v>
      </c>
      <c r="G317" s="82">
        <f>VLOOKUP(F317,'Scoring data'!$C$2:$D$102,2,FALSE)</f>
        <v>0</v>
      </c>
      <c r="H317" s="96" t="s">
        <v>6</v>
      </c>
      <c r="I317" s="83">
        <f>VLOOKUP(H317,'Scoring data'!$E$2:$F$65,2,FALSE)</f>
        <v>0</v>
      </c>
      <c r="J317" s="84" t="s">
        <v>6</v>
      </c>
      <c r="K317" s="85">
        <f>VLOOKUP(J317,'Scoring data'!$G$2:$H$6,2,FALSE)</f>
        <v>0</v>
      </c>
      <c r="L317" s="86" t="s">
        <v>158</v>
      </c>
      <c r="M317" s="87">
        <f>VLOOKUP(L317,'Scoring data'!$O$2:$P$4,2,FALSE)</f>
        <v>0</v>
      </c>
      <c r="N317" s="84" t="s">
        <v>6</v>
      </c>
      <c r="O317" s="89">
        <f>VLOOKUP(N317,'Scoring data'!$M$2:$N$5,2,FALSE)</f>
        <v>0</v>
      </c>
      <c r="P317" s="90" t="s">
        <v>6</v>
      </c>
      <c r="Q317" s="89">
        <f>VLOOKUP(P317,'Scoring data'!$Q$1:$R$4,2,FALSE)</f>
        <v>0</v>
      </c>
      <c r="R317" s="86" t="s">
        <v>6</v>
      </c>
      <c r="S317" s="86" t="s">
        <v>6</v>
      </c>
      <c r="T317" s="91">
        <f t="shared" si="6"/>
        <v>0</v>
      </c>
      <c r="U317" s="98" t="s">
        <v>164</v>
      </c>
      <c r="V317" s="97"/>
      <c r="W317" s="14"/>
      <c r="X317" s="14"/>
      <c r="Y317" s="14"/>
      <c r="Z317" s="14"/>
      <c r="AA317" s="14"/>
      <c r="AB317" s="14"/>
      <c r="AC317" s="14"/>
      <c r="AD317" s="14"/>
      <c r="AE317" s="14"/>
      <c r="AF317" s="14"/>
      <c r="AG317" s="14"/>
      <c r="AH317" s="14"/>
      <c r="AI317" s="14"/>
      <c r="AJ317" s="14"/>
      <c r="AK317" s="14"/>
      <c r="AL317" s="14"/>
      <c r="AM317" s="14"/>
      <c r="AN317" s="14"/>
      <c r="AO317" s="14"/>
      <c r="AP317" s="14"/>
      <c r="AQ317" s="14"/>
      <c r="AR317" s="14"/>
      <c r="AS317" s="14"/>
      <c r="AT317" s="14"/>
      <c r="AU317" s="14"/>
      <c r="AV317" s="14"/>
      <c r="AW317" s="14"/>
      <c r="AX317" s="14"/>
      <c r="AY317" s="14"/>
      <c r="AZ317" s="14"/>
      <c r="BA317" s="14"/>
      <c r="BB317" s="14"/>
      <c r="BC317" s="14"/>
      <c r="BD317" s="14"/>
      <c r="BE317" s="14"/>
      <c r="BF317" s="14"/>
      <c r="BG317" s="14"/>
      <c r="BH317" s="14"/>
      <c r="BI317" s="14"/>
      <c r="BJ317" s="14"/>
      <c r="BK317" s="14"/>
      <c r="BL317" s="14"/>
      <c r="BM317" s="14"/>
      <c r="BN317" s="14"/>
      <c r="BO317" s="14"/>
      <c r="BP317" s="14"/>
      <c r="BQ317" s="14"/>
      <c r="BR317" s="14"/>
      <c r="BS317" s="14"/>
      <c r="BT317" s="14"/>
      <c r="BU317" s="14"/>
      <c r="BV317" s="14"/>
      <c r="BW317" s="14"/>
      <c r="BX317" s="14"/>
    </row>
    <row r="318" spans="1:77" ht="28.8" x14ac:dyDescent="0.3">
      <c r="A318" s="97" t="s">
        <v>98</v>
      </c>
      <c r="B318" s="18" t="s">
        <v>529</v>
      </c>
      <c r="C318" s="46" t="s">
        <v>535</v>
      </c>
      <c r="D318" s="98" t="s">
        <v>6</v>
      </c>
      <c r="E318" s="17">
        <f>VLOOKUP(D318,'Scoring data'!$A$2:$D$7,2,FALSE)</f>
        <v>0</v>
      </c>
      <c r="F318" s="81" t="s">
        <v>6</v>
      </c>
      <c r="G318" s="82">
        <f>VLOOKUP(F318,'Scoring data'!$C$2:$D$102,2,FALSE)</f>
        <v>0</v>
      </c>
      <c r="H318" s="96" t="s">
        <v>6</v>
      </c>
      <c r="I318" s="83">
        <f>VLOOKUP(H318,'Scoring data'!$E$2:$F$65,2,FALSE)</f>
        <v>0</v>
      </c>
      <c r="J318" s="84" t="s">
        <v>6</v>
      </c>
      <c r="K318" s="85">
        <f>VLOOKUP(J318,'Scoring data'!$G$2:$H$6,2,FALSE)</f>
        <v>0</v>
      </c>
      <c r="L318" s="86" t="s">
        <v>158</v>
      </c>
      <c r="M318" s="87">
        <f>VLOOKUP(L318,'Scoring data'!$O$2:$P$4,2,FALSE)</f>
        <v>0</v>
      </c>
      <c r="N318" s="84" t="s">
        <v>6</v>
      </c>
      <c r="O318" s="89">
        <f>VLOOKUP(N318,'Scoring data'!$M$2:$N$5,2,FALSE)</f>
        <v>0</v>
      </c>
      <c r="P318" s="90" t="s">
        <v>6</v>
      </c>
      <c r="Q318" s="89">
        <f>VLOOKUP(P318,'Scoring data'!$Q$1:$R$4,2,FALSE)</f>
        <v>0</v>
      </c>
      <c r="R318" s="86" t="s">
        <v>6</v>
      </c>
      <c r="S318" s="86" t="s">
        <v>6</v>
      </c>
      <c r="T318" s="91">
        <f t="shared" si="6"/>
        <v>0</v>
      </c>
      <c r="U318" s="98" t="s">
        <v>164</v>
      </c>
      <c r="V318" s="97"/>
      <c r="W318" s="14"/>
      <c r="X318" s="14"/>
      <c r="Y318" s="14"/>
      <c r="Z318" s="14"/>
      <c r="AA318" s="14"/>
      <c r="AB318" s="14"/>
      <c r="AC318" s="14"/>
      <c r="AD318" s="14"/>
      <c r="AE318" s="14"/>
      <c r="AF318" s="14"/>
      <c r="AG318" s="14"/>
      <c r="AH318" s="14"/>
      <c r="AI318" s="14"/>
      <c r="AJ318" s="14"/>
      <c r="AK318" s="14"/>
      <c r="AL318" s="14"/>
      <c r="AM318" s="14"/>
      <c r="AN318" s="14"/>
      <c r="AO318" s="14"/>
      <c r="AP318" s="14"/>
      <c r="AQ318" s="14"/>
      <c r="AR318" s="14"/>
      <c r="AS318" s="14"/>
      <c r="AT318" s="14"/>
      <c r="AU318" s="14"/>
      <c r="AV318" s="14"/>
      <c r="AW318" s="14"/>
      <c r="AX318" s="14"/>
      <c r="AY318" s="14"/>
      <c r="AZ318" s="14"/>
      <c r="BA318" s="14"/>
      <c r="BB318" s="14"/>
      <c r="BC318" s="14"/>
      <c r="BD318" s="14"/>
      <c r="BE318" s="14"/>
      <c r="BF318" s="14"/>
      <c r="BG318" s="14"/>
      <c r="BH318" s="14"/>
      <c r="BI318" s="14"/>
      <c r="BJ318" s="14"/>
      <c r="BK318" s="14"/>
      <c r="BL318" s="14"/>
      <c r="BM318" s="14"/>
      <c r="BN318" s="14"/>
      <c r="BO318" s="14"/>
      <c r="BP318" s="14"/>
      <c r="BQ318" s="14"/>
      <c r="BR318" s="14"/>
      <c r="BS318" s="14"/>
      <c r="BT318" s="14"/>
      <c r="BU318" s="14"/>
      <c r="BV318" s="14"/>
      <c r="BW318" s="14"/>
      <c r="BX318" s="14"/>
    </row>
    <row r="319" spans="1:77" ht="28.8" x14ac:dyDescent="0.3">
      <c r="A319" s="97" t="s">
        <v>99</v>
      </c>
      <c r="B319" s="46" t="s">
        <v>6</v>
      </c>
      <c r="C319" s="14" t="s">
        <v>6</v>
      </c>
      <c r="D319" s="98" t="s">
        <v>6</v>
      </c>
      <c r="E319" s="17">
        <f>VLOOKUP(D319,'Scoring data'!$A$2:$D$7,2,FALSE)</f>
        <v>0</v>
      </c>
      <c r="F319" s="81" t="s">
        <v>6</v>
      </c>
      <c r="G319" s="82">
        <f>VLOOKUP(F319,'Scoring data'!$C$2:$D$102,2,FALSE)</f>
        <v>0</v>
      </c>
      <c r="H319" s="96" t="s">
        <v>6</v>
      </c>
      <c r="I319" s="83">
        <f>VLOOKUP(H319,'Scoring data'!$E$2:$F$65,2,FALSE)</f>
        <v>0</v>
      </c>
      <c r="J319" s="84" t="s">
        <v>6</v>
      </c>
      <c r="K319" s="85">
        <f>VLOOKUP(J319,'Scoring data'!$G$2:$H$6,2,FALSE)</f>
        <v>0</v>
      </c>
      <c r="L319" s="86" t="s">
        <v>158</v>
      </c>
      <c r="M319" s="87">
        <f>VLOOKUP(L319,'Scoring data'!$O$2:$P$4,2,FALSE)</f>
        <v>0</v>
      </c>
      <c r="N319" s="84" t="s">
        <v>6</v>
      </c>
      <c r="O319" s="89">
        <f>VLOOKUP(N319,'Scoring data'!$M$2:$N$5,2,FALSE)</f>
        <v>0</v>
      </c>
      <c r="P319" s="90" t="s">
        <v>6</v>
      </c>
      <c r="Q319" s="89">
        <f>VLOOKUP(P319,'Scoring data'!$Q$1:$R$4,2,FALSE)</f>
        <v>0</v>
      </c>
      <c r="R319" s="86" t="s">
        <v>6</v>
      </c>
      <c r="S319" s="86" t="s">
        <v>6</v>
      </c>
      <c r="T319" s="91">
        <f t="shared" si="6"/>
        <v>0</v>
      </c>
      <c r="U319" s="98" t="s">
        <v>164</v>
      </c>
      <c r="V319" s="101"/>
      <c r="W319" s="14"/>
      <c r="X319" s="14"/>
      <c r="Y319" s="14"/>
      <c r="Z319" s="14"/>
      <c r="AA319" s="14"/>
      <c r="AB319" s="14"/>
      <c r="AC319" s="14"/>
      <c r="AD319" s="14"/>
      <c r="AE319" s="14"/>
      <c r="AF319" s="14"/>
      <c r="AG319" s="14"/>
      <c r="AH319" s="14"/>
      <c r="AI319" s="14"/>
      <c r="AJ319" s="14"/>
      <c r="AK319" s="14"/>
      <c r="AL319" s="14"/>
      <c r="AM319" s="14"/>
      <c r="AN319" s="14"/>
      <c r="AO319" s="14"/>
      <c r="AP319" s="14"/>
      <c r="AQ319" s="14"/>
      <c r="AR319" s="14"/>
      <c r="AS319" s="14"/>
      <c r="AT319" s="14"/>
      <c r="AU319" s="14"/>
      <c r="AV319" s="14"/>
      <c r="AW319" s="14"/>
      <c r="AX319" s="14"/>
      <c r="AY319" s="14"/>
      <c r="AZ319" s="14"/>
      <c r="BA319" s="14"/>
      <c r="BB319" s="14"/>
      <c r="BC319" s="14"/>
      <c r="BD319" s="14"/>
      <c r="BE319" s="14"/>
      <c r="BF319" s="14"/>
      <c r="BG319" s="14"/>
      <c r="BH319" s="14"/>
      <c r="BI319" s="14"/>
      <c r="BJ319" s="14"/>
      <c r="BK319" s="14"/>
      <c r="BL319" s="14"/>
      <c r="BM319" s="14"/>
      <c r="BN319" s="14"/>
      <c r="BO319" s="14"/>
      <c r="BP319" s="14"/>
      <c r="BQ319" s="14"/>
      <c r="BR319" s="14"/>
      <c r="BS319" s="14"/>
      <c r="BT319" s="14"/>
      <c r="BU319" s="14"/>
      <c r="BV319" s="14"/>
      <c r="BW319" s="14"/>
      <c r="BX319" s="14"/>
    </row>
    <row r="320" spans="1:77" ht="28.8" x14ac:dyDescent="0.3">
      <c r="A320" s="101" t="s">
        <v>342</v>
      </c>
      <c r="B320" s="46" t="s">
        <v>529</v>
      </c>
      <c r="C320" s="14" t="s">
        <v>6</v>
      </c>
      <c r="D320" s="98" t="s">
        <v>6</v>
      </c>
      <c r="E320" s="17">
        <f>VLOOKUP(D320,'Scoring data'!$A$2:$D$7,2,FALSE)</f>
        <v>0</v>
      </c>
      <c r="F320" s="81" t="s">
        <v>6</v>
      </c>
      <c r="G320" s="82">
        <f>VLOOKUP(F320,'Scoring data'!$C$2:$D$102,2,FALSE)</f>
        <v>0</v>
      </c>
      <c r="H320" s="96" t="s">
        <v>6</v>
      </c>
      <c r="I320" s="83">
        <f>VLOOKUP(H320,'Scoring data'!$E$2:$F$65,2,FALSE)</f>
        <v>0</v>
      </c>
      <c r="J320" s="84" t="s">
        <v>6</v>
      </c>
      <c r="K320" s="85">
        <f>VLOOKUP(J320,'Scoring data'!$G$2:$H$6,2,FALSE)</f>
        <v>0</v>
      </c>
      <c r="L320" s="86" t="s">
        <v>158</v>
      </c>
      <c r="M320" s="87">
        <f>VLOOKUP(L320,'Scoring data'!$O$2:$P$4,2,FALSE)</f>
        <v>0</v>
      </c>
      <c r="N320" s="84" t="s">
        <v>6</v>
      </c>
      <c r="O320" s="89">
        <f>VLOOKUP(N320,'Scoring data'!$M$2:$N$5,2,FALSE)</f>
        <v>0</v>
      </c>
      <c r="P320" s="90" t="s">
        <v>6</v>
      </c>
      <c r="Q320" s="89">
        <f>VLOOKUP(P320,'Scoring data'!$Q$1:$R$4,2,FALSE)</f>
        <v>0</v>
      </c>
      <c r="R320" s="86" t="s">
        <v>6</v>
      </c>
      <c r="S320" s="86" t="s">
        <v>6</v>
      </c>
      <c r="T320" s="91">
        <f t="shared" si="6"/>
        <v>0</v>
      </c>
      <c r="U320" s="98" t="s">
        <v>164</v>
      </c>
      <c r="V320" s="101"/>
      <c r="W320" s="14"/>
      <c r="X320" s="14"/>
      <c r="Y320" s="14"/>
      <c r="Z320" s="14"/>
      <c r="AA320" s="14"/>
      <c r="AB320" s="14"/>
      <c r="AC320" s="14"/>
      <c r="AD320" s="14"/>
      <c r="AE320" s="14"/>
      <c r="AF320" s="14"/>
      <c r="AG320" s="14"/>
      <c r="AH320" s="14"/>
      <c r="AI320" s="14"/>
      <c r="AJ320" s="14"/>
      <c r="AK320" s="14"/>
      <c r="AL320" s="14"/>
      <c r="AM320" s="14"/>
      <c r="AN320" s="14"/>
      <c r="AO320" s="14"/>
      <c r="AP320" s="14"/>
      <c r="AQ320" s="14"/>
      <c r="AR320" s="14"/>
      <c r="AS320" s="14"/>
      <c r="AT320" s="14"/>
      <c r="AU320" s="14"/>
      <c r="AV320" s="14"/>
      <c r="AW320" s="14"/>
      <c r="AX320" s="14"/>
      <c r="AY320" s="14"/>
      <c r="AZ320" s="14"/>
      <c r="BA320" s="14"/>
      <c r="BB320" s="14"/>
      <c r="BC320" s="14"/>
      <c r="BD320" s="14"/>
      <c r="BE320" s="14"/>
      <c r="BF320" s="14"/>
      <c r="BG320" s="14"/>
      <c r="BH320" s="14"/>
      <c r="BI320" s="14"/>
      <c r="BJ320" s="14"/>
      <c r="BK320" s="14"/>
      <c r="BL320" s="14"/>
      <c r="BM320" s="14"/>
      <c r="BN320" s="14"/>
      <c r="BO320" s="14"/>
      <c r="BP320" s="14"/>
      <c r="BQ320" s="14"/>
      <c r="BR320" s="14"/>
      <c r="BS320" s="14"/>
      <c r="BT320" s="14"/>
      <c r="BU320" s="14"/>
      <c r="BV320" s="14"/>
      <c r="BW320" s="14"/>
      <c r="BX320" s="14"/>
    </row>
    <row r="321" spans="1:76" x14ac:dyDescent="0.3">
      <c r="A321" s="101" t="s">
        <v>343</v>
      </c>
      <c r="B321" s="46" t="s">
        <v>6</v>
      </c>
      <c r="C321" s="14" t="s">
        <v>6</v>
      </c>
      <c r="D321" s="98" t="s">
        <v>6</v>
      </c>
      <c r="E321" s="17">
        <f>VLOOKUP(D321,'Scoring data'!$A$2:$D$7,2,FALSE)</f>
        <v>0</v>
      </c>
      <c r="F321" s="81" t="s">
        <v>6</v>
      </c>
      <c r="G321" s="82">
        <f>VLOOKUP(F321,'Scoring data'!$C$2:$D$102,2,FALSE)</f>
        <v>0</v>
      </c>
      <c r="H321" s="96" t="s">
        <v>6</v>
      </c>
      <c r="I321" s="83">
        <f>VLOOKUP(H321,'Scoring data'!$E$2:$F$65,2,FALSE)</f>
        <v>0</v>
      </c>
      <c r="J321" s="84" t="s">
        <v>6</v>
      </c>
      <c r="K321" s="85">
        <f>VLOOKUP(J321,'Scoring data'!$G$2:$H$6,2,FALSE)</f>
        <v>0</v>
      </c>
      <c r="L321" s="86" t="s">
        <v>158</v>
      </c>
      <c r="M321" s="87">
        <f>VLOOKUP(L321,'Scoring data'!$O$2:$P$4,2,FALSE)</f>
        <v>0</v>
      </c>
      <c r="N321" s="84" t="s">
        <v>6</v>
      </c>
      <c r="O321" s="89">
        <f>VLOOKUP(N321,'Scoring data'!$M$2:$N$5,2,FALSE)</f>
        <v>0</v>
      </c>
      <c r="P321" s="90" t="s">
        <v>6</v>
      </c>
      <c r="Q321" s="89">
        <f>VLOOKUP(P321,'Scoring data'!$Q$1:$R$4,2,FALSE)</f>
        <v>0</v>
      </c>
      <c r="R321" s="86" t="s">
        <v>6</v>
      </c>
      <c r="S321" s="86" t="s">
        <v>6</v>
      </c>
      <c r="T321" s="91">
        <f t="shared" si="6"/>
        <v>0</v>
      </c>
      <c r="U321" s="98" t="s">
        <v>164</v>
      </c>
      <c r="V321" s="97"/>
      <c r="W321" s="14"/>
      <c r="X321" s="14"/>
      <c r="Y321" s="14"/>
      <c r="Z321" s="14"/>
      <c r="AA321" s="14"/>
      <c r="AB321" s="14"/>
      <c r="AC321" s="14"/>
      <c r="AD321" s="14"/>
      <c r="AE321" s="14"/>
      <c r="AF321" s="14"/>
      <c r="AG321" s="14"/>
      <c r="AH321" s="14"/>
      <c r="AI321" s="14"/>
      <c r="AJ321" s="14"/>
      <c r="AK321" s="14"/>
      <c r="AL321" s="14"/>
      <c r="AM321" s="14"/>
      <c r="AN321" s="14"/>
      <c r="AO321" s="14"/>
      <c r="AP321" s="14"/>
      <c r="AQ321" s="14"/>
      <c r="AR321" s="14"/>
      <c r="AS321" s="14"/>
      <c r="AT321" s="14"/>
      <c r="AU321" s="14"/>
      <c r="AV321" s="14"/>
      <c r="AW321" s="14"/>
      <c r="AX321" s="14"/>
      <c r="AY321" s="14"/>
      <c r="AZ321" s="14"/>
      <c r="BA321" s="14"/>
      <c r="BB321" s="14"/>
      <c r="BC321" s="14"/>
      <c r="BD321" s="14"/>
      <c r="BE321" s="14"/>
      <c r="BF321" s="14"/>
      <c r="BG321" s="14"/>
      <c r="BH321" s="14"/>
      <c r="BI321" s="14"/>
      <c r="BJ321" s="14"/>
      <c r="BK321" s="14"/>
      <c r="BL321" s="14"/>
      <c r="BM321" s="14"/>
      <c r="BN321" s="14"/>
      <c r="BO321" s="14"/>
      <c r="BP321" s="14"/>
      <c r="BQ321" s="14"/>
      <c r="BR321" s="14"/>
      <c r="BS321" s="14"/>
      <c r="BT321" s="14"/>
      <c r="BU321" s="14"/>
      <c r="BV321" s="14"/>
      <c r="BW321" s="14"/>
      <c r="BX321" s="14"/>
    </row>
    <row r="322" spans="1:76" x14ac:dyDescent="0.3">
      <c r="A322" s="97" t="s">
        <v>100</v>
      </c>
      <c r="B322" s="46" t="s">
        <v>6</v>
      </c>
      <c r="C322" s="14" t="s">
        <v>6</v>
      </c>
      <c r="D322" s="98" t="s">
        <v>6</v>
      </c>
      <c r="E322" s="17">
        <f>VLOOKUP(D322,'Scoring data'!$A$2:$D$7,2,FALSE)</f>
        <v>0</v>
      </c>
      <c r="F322" s="81" t="s">
        <v>6</v>
      </c>
      <c r="G322" s="82">
        <f>VLOOKUP(F322,'Scoring data'!$C$2:$D$102,2,FALSE)</f>
        <v>0</v>
      </c>
      <c r="H322" s="96" t="s">
        <v>6</v>
      </c>
      <c r="I322" s="83">
        <f>VLOOKUP(H322,'Scoring data'!$E$2:$F$65,2,FALSE)</f>
        <v>0</v>
      </c>
      <c r="J322" s="84" t="s">
        <v>6</v>
      </c>
      <c r="K322" s="85">
        <f>VLOOKUP(J322,'Scoring data'!$G$2:$H$6,2,FALSE)</f>
        <v>0</v>
      </c>
      <c r="L322" s="86" t="s">
        <v>158</v>
      </c>
      <c r="M322" s="87">
        <f>VLOOKUP(L322,'Scoring data'!$O$2:$P$4,2,FALSE)</f>
        <v>0</v>
      </c>
      <c r="N322" s="84" t="s">
        <v>6</v>
      </c>
      <c r="O322" s="89">
        <f>VLOOKUP(N322,'Scoring data'!$M$2:$N$5,2,FALSE)</f>
        <v>0</v>
      </c>
      <c r="P322" s="90" t="s">
        <v>6</v>
      </c>
      <c r="Q322" s="89">
        <f>VLOOKUP(P322,'Scoring data'!$Q$1:$R$4,2,FALSE)</f>
        <v>0</v>
      </c>
      <c r="R322" s="86" t="s">
        <v>6</v>
      </c>
      <c r="S322" s="86" t="s">
        <v>6</v>
      </c>
      <c r="T322" s="91">
        <f t="shared" si="6"/>
        <v>0</v>
      </c>
      <c r="U322" s="98" t="s">
        <v>164</v>
      </c>
      <c r="V322" s="101"/>
      <c r="W322" s="14"/>
      <c r="X322" s="14"/>
      <c r="Y322" s="14"/>
      <c r="Z322" s="14"/>
      <c r="AA322" s="14"/>
      <c r="AB322" s="14"/>
      <c r="AC322" s="14"/>
      <c r="AD322" s="14"/>
      <c r="AE322" s="14"/>
      <c r="AF322" s="14"/>
      <c r="AG322" s="14"/>
      <c r="AH322" s="14"/>
      <c r="AI322" s="14"/>
      <c r="AJ322" s="14"/>
      <c r="AK322" s="14"/>
      <c r="AL322" s="14"/>
      <c r="AM322" s="14"/>
      <c r="AN322" s="14"/>
      <c r="AO322" s="14"/>
      <c r="AP322" s="14"/>
      <c r="AQ322" s="14"/>
      <c r="AR322" s="14"/>
      <c r="AS322" s="14"/>
      <c r="AT322" s="14"/>
      <c r="AU322" s="14"/>
      <c r="AV322" s="14"/>
      <c r="AW322" s="14"/>
      <c r="AX322" s="14"/>
      <c r="AY322" s="14"/>
      <c r="AZ322" s="14"/>
      <c r="BA322" s="14"/>
      <c r="BB322" s="14"/>
      <c r="BC322" s="14"/>
      <c r="BD322" s="14"/>
      <c r="BE322" s="14"/>
      <c r="BF322" s="14"/>
      <c r="BG322" s="14"/>
      <c r="BH322" s="14"/>
      <c r="BI322" s="14"/>
      <c r="BJ322" s="14"/>
      <c r="BK322" s="14"/>
      <c r="BL322" s="14"/>
      <c r="BM322" s="14"/>
      <c r="BN322" s="14"/>
      <c r="BO322" s="14"/>
      <c r="BP322" s="14"/>
      <c r="BQ322" s="14"/>
      <c r="BR322" s="14"/>
      <c r="BS322" s="14"/>
      <c r="BT322" s="14"/>
      <c r="BU322" s="14"/>
      <c r="BV322" s="14"/>
      <c r="BW322" s="14"/>
      <c r="BX322" s="14"/>
    </row>
    <row r="323" spans="1:76" ht="28.8" x14ac:dyDescent="0.3">
      <c r="A323" s="101" t="s">
        <v>344</v>
      </c>
      <c r="B323" s="46" t="s">
        <v>545</v>
      </c>
      <c r="C323" s="14" t="s">
        <v>6</v>
      </c>
      <c r="D323" s="98" t="s">
        <v>6</v>
      </c>
      <c r="E323" s="17">
        <f>VLOOKUP(D323,'Scoring data'!$A$2:$D$7,2,FALSE)</f>
        <v>0</v>
      </c>
      <c r="F323" s="81" t="s">
        <v>6</v>
      </c>
      <c r="G323" s="82">
        <f>VLOOKUP(F323,'Scoring data'!$C$2:$D$102,2,FALSE)</f>
        <v>0</v>
      </c>
      <c r="H323" s="96" t="s">
        <v>6</v>
      </c>
      <c r="I323" s="83">
        <f>VLOOKUP(H323,'Scoring data'!$E$2:$F$65,2,FALSE)</f>
        <v>0</v>
      </c>
      <c r="J323" s="84" t="s">
        <v>6</v>
      </c>
      <c r="K323" s="85">
        <f>VLOOKUP(J323,'Scoring data'!$G$2:$H$6,2,FALSE)</f>
        <v>0</v>
      </c>
      <c r="L323" s="86" t="s">
        <v>158</v>
      </c>
      <c r="M323" s="87">
        <f>VLOOKUP(L323,'Scoring data'!$O$2:$P$4,2,FALSE)</f>
        <v>0</v>
      </c>
      <c r="N323" s="84" t="s">
        <v>6</v>
      </c>
      <c r="O323" s="89">
        <f>VLOOKUP(N323,'Scoring data'!$M$2:$N$5,2,FALSE)</f>
        <v>0</v>
      </c>
      <c r="P323" s="90" t="s">
        <v>6</v>
      </c>
      <c r="Q323" s="89">
        <f>VLOOKUP(P323,'Scoring data'!$Q$1:$R$4,2,FALSE)</f>
        <v>0</v>
      </c>
      <c r="R323" s="86" t="s">
        <v>6</v>
      </c>
      <c r="S323" s="86" t="s">
        <v>6</v>
      </c>
      <c r="T323" s="91">
        <f t="shared" si="6"/>
        <v>0</v>
      </c>
      <c r="U323" s="98" t="s">
        <v>164</v>
      </c>
      <c r="V323" s="101"/>
      <c r="W323" s="14"/>
      <c r="X323" s="14"/>
      <c r="Y323" s="14"/>
      <c r="Z323" s="14"/>
      <c r="AA323" s="14"/>
      <c r="AB323" s="14"/>
      <c r="AC323" s="14"/>
      <c r="AD323" s="14"/>
      <c r="AE323" s="14"/>
      <c r="AF323" s="14"/>
      <c r="AG323" s="14"/>
      <c r="AH323" s="14"/>
      <c r="AI323" s="14"/>
      <c r="AJ323" s="14"/>
      <c r="AK323" s="14"/>
      <c r="AL323" s="14"/>
      <c r="AM323" s="14"/>
      <c r="AN323" s="14"/>
      <c r="AO323" s="14"/>
      <c r="AP323" s="14"/>
      <c r="AQ323" s="14"/>
      <c r="AR323" s="14"/>
      <c r="AS323" s="14"/>
      <c r="AT323" s="14"/>
      <c r="AU323" s="14"/>
      <c r="AV323" s="14"/>
      <c r="AW323" s="14"/>
      <c r="AX323" s="14"/>
      <c r="AY323" s="14"/>
      <c r="AZ323" s="14"/>
      <c r="BA323" s="14"/>
      <c r="BB323" s="14"/>
      <c r="BC323" s="14"/>
      <c r="BD323" s="14"/>
      <c r="BE323" s="14"/>
      <c r="BF323" s="14"/>
      <c r="BG323" s="14"/>
      <c r="BH323" s="14"/>
      <c r="BI323" s="14"/>
      <c r="BJ323" s="14"/>
      <c r="BK323" s="14"/>
      <c r="BL323" s="14"/>
      <c r="BM323" s="14"/>
      <c r="BN323" s="14"/>
      <c r="BO323" s="14"/>
      <c r="BP323" s="14"/>
      <c r="BQ323" s="14"/>
      <c r="BR323" s="14"/>
      <c r="BS323" s="14"/>
      <c r="BT323" s="14"/>
      <c r="BU323" s="14"/>
      <c r="BV323" s="14"/>
      <c r="BW323" s="14"/>
      <c r="BX323" s="14"/>
    </row>
    <row r="324" spans="1:76" x14ac:dyDescent="0.3">
      <c r="A324" s="101" t="s">
        <v>345</v>
      </c>
      <c r="B324" s="46" t="s">
        <v>544</v>
      </c>
      <c r="C324" s="14" t="s">
        <v>6</v>
      </c>
      <c r="D324" s="98" t="s">
        <v>6</v>
      </c>
      <c r="E324" s="17">
        <f>VLOOKUP(D324,'Scoring data'!$A$2:$D$7,2,FALSE)</f>
        <v>0</v>
      </c>
      <c r="F324" s="81" t="s">
        <v>6</v>
      </c>
      <c r="G324" s="82">
        <f>VLOOKUP(F324,'Scoring data'!$C$2:$D$102,2,FALSE)</f>
        <v>0</v>
      </c>
      <c r="H324" s="96" t="s">
        <v>6</v>
      </c>
      <c r="I324" s="83">
        <f>VLOOKUP(H324,'Scoring data'!$E$2:$F$65,2,FALSE)</f>
        <v>0</v>
      </c>
      <c r="J324" s="84" t="s">
        <v>6</v>
      </c>
      <c r="K324" s="85">
        <f>VLOOKUP(J324,'Scoring data'!$G$2:$H$6,2,FALSE)</f>
        <v>0</v>
      </c>
      <c r="L324" s="86" t="s">
        <v>158</v>
      </c>
      <c r="M324" s="87">
        <f>VLOOKUP(L324,'Scoring data'!$O$2:$P$4,2,FALSE)</f>
        <v>0</v>
      </c>
      <c r="N324" s="84" t="s">
        <v>6</v>
      </c>
      <c r="O324" s="89">
        <f>VLOOKUP(N324,'Scoring data'!$M$2:$N$5,2,FALSE)</f>
        <v>0</v>
      </c>
      <c r="P324" s="90" t="s">
        <v>6</v>
      </c>
      <c r="Q324" s="89">
        <f>VLOOKUP(P324,'Scoring data'!$Q$1:$R$4,2,FALSE)</f>
        <v>0</v>
      </c>
      <c r="R324" s="86" t="s">
        <v>6</v>
      </c>
      <c r="S324" s="86" t="s">
        <v>6</v>
      </c>
      <c r="T324" s="91">
        <f t="shared" si="6"/>
        <v>0</v>
      </c>
      <c r="U324" s="98" t="s">
        <v>164</v>
      </c>
      <c r="V324" s="101"/>
      <c r="W324" s="14"/>
      <c r="X324" s="14"/>
      <c r="Y324" s="14"/>
      <c r="Z324" s="14"/>
      <c r="AA324" s="14"/>
      <c r="AB324" s="14"/>
      <c r="AC324" s="14"/>
      <c r="AD324" s="14"/>
      <c r="AE324" s="14"/>
      <c r="AF324" s="14"/>
      <c r="AG324" s="14"/>
      <c r="AH324" s="14"/>
      <c r="AI324" s="14"/>
      <c r="AJ324" s="14"/>
      <c r="AK324" s="14"/>
      <c r="AL324" s="14"/>
      <c r="AM324" s="14"/>
      <c r="AN324" s="14"/>
      <c r="AO324" s="14"/>
      <c r="AP324" s="14"/>
      <c r="AQ324" s="14"/>
      <c r="AR324" s="14"/>
      <c r="AS324" s="14"/>
      <c r="AT324" s="14"/>
      <c r="AU324" s="14"/>
      <c r="AV324" s="14"/>
      <c r="AW324" s="14"/>
      <c r="AX324" s="14"/>
      <c r="AY324" s="14"/>
      <c r="AZ324" s="14"/>
      <c r="BA324" s="14"/>
      <c r="BB324" s="14"/>
      <c r="BC324" s="14"/>
      <c r="BD324" s="14"/>
      <c r="BE324" s="14"/>
      <c r="BF324" s="14"/>
      <c r="BG324" s="14"/>
      <c r="BH324" s="14"/>
      <c r="BI324" s="14"/>
      <c r="BJ324" s="14"/>
      <c r="BK324" s="14"/>
      <c r="BL324" s="14"/>
      <c r="BM324" s="14"/>
      <c r="BN324" s="14"/>
      <c r="BO324" s="14"/>
      <c r="BP324" s="14"/>
      <c r="BQ324" s="14"/>
      <c r="BR324" s="14"/>
      <c r="BS324" s="14"/>
      <c r="BT324" s="14"/>
      <c r="BU324" s="14"/>
      <c r="BV324" s="14"/>
      <c r="BW324" s="14"/>
      <c r="BX324" s="14"/>
    </row>
    <row r="325" spans="1:76" x14ac:dyDescent="0.3">
      <c r="A325" s="101" t="s">
        <v>346</v>
      </c>
      <c r="B325" s="46" t="s">
        <v>529</v>
      </c>
      <c r="C325" s="14" t="s">
        <v>6</v>
      </c>
      <c r="D325" s="98" t="s">
        <v>6</v>
      </c>
      <c r="E325" s="17">
        <f>VLOOKUP(D325,'Scoring data'!$A$2:$D$7,2,FALSE)</f>
        <v>0</v>
      </c>
      <c r="F325" s="81" t="s">
        <v>6</v>
      </c>
      <c r="G325" s="82">
        <f>VLOOKUP(F325,'Scoring data'!$C$2:$D$102,2,FALSE)</f>
        <v>0</v>
      </c>
      <c r="H325" s="96" t="s">
        <v>6</v>
      </c>
      <c r="I325" s="83">
        <f>VLOOKUP(H325,'Scoring data'!$E$2:$F$65,2,FALSE)</f>
        <v>0</v>
      </c>
      <c r="J325" s="84" t="s">
        <v>6</v>
      </c>
      <c r="K325" s="85">
        <f>VLOOKUP(J325,'Scoring data'!$G$2:$H$6,2,FALSE)</f>
        <v>0</v>
      </c>
      <c r="L325" s="86" t="s">
        <v>158</v>
      </c>
      <c r="M325" s="87">
        <f>VLOOKUP(L325,'Scoring data'!$O$2:$P$4,2,FALSE)</f>
        <v>0</v>
      </c>
      <c r="N325" s="84" t="s">
        <v>6</v>
      </c>
      <c r="O325" s="89">
        <f>VLOOKUP(N325,'Scoring data'!$M$2:$N$5,2,FALSE)</f>
        <v>0</v>
      </c>
      <c r="P325" s="90" t="s">
        <v>6</v>
      </c>
      <c r="Q325" s="89">
        <f>VLOOKUP(P325,'Scoring data'!$Q$1:$R$4,2,FALSE)</f>
        <v>0</v>
      </c>
      <c r="R325" s="86" t="s">
        <v>6</v>
      </c>
      <c r="S325" s="86" t="s">
        <v>6</v>
      </c>
      <c r="T325" s="91">
        <f t="shared" si="6"/>
        <v>0</v>
      </c>
      <c r="U325" s="98" t="s">
        <v>164</v>
      </c>
      <c r="V325" s="101"/>
      <c r="W325" s="14"/>
      <c r="X325" s="14"/>
      <c r="Y325" s="14"/>
      <c r="Z325" s="14"/>
      <c r="AA325" s="14"/>
      <c r="AB325" s="14"/>
      <c r="AC325" s="14"/>
      <c r="AD325" s="14"/>
      <c r="AE325" s="14"/>
      <c r="AF325" s="14"/>
      <c r="AG325" s="14"/>
      <c r="AH325" s="14"/>
      <c r="AI325" s="14"/>
      <c r="AJ325" s="14"/>
      <c r="AK325" s="14"/>
      <c r="AL325" s="14"/>
      <c r="AM325" s="14"/>
      <c r="AN325" s="14"/>
      <c r="AO325" s="14"/>
      <c r="AP325" s="14"/>
      <c r="AQ325" s="14"/>
      <c r="AR325" s="14"/>
      <c r="AS325" s="14"/>
      <c r="AT325" s="14"/>
      <c r="AU325" s="14"/>
      <c r="AV325" s="14"/>
      <c r="AW325" s="14"/>
      <c r="AX325" s="14"/>
      <c r="AY325" s="14"/>
      <c r="AZ325" s="14"/>
      <c r="BA325" s="14"/>
      <c r="BB325" s="14"/>
      <c r="BC325" s="14"/>
      <c r="BD325" s="14"/>
      <c r="BE325" s="14"/>
      <c r="BF325" s="14"/>
      <c r="BG325" s="14"/>
      <c r="BH325" s="14"/>
      <c r="BI325" s="14"/>
      <c r="BJ325" s="14"/>
      <c r="BK325" s="14"/>
      <c r="BL325" s="14"/>
      <c r="BM325" s="14"/>
      <c r="BN325" s="14"/>
      <c r="BO325" s="14"/>
      <c r="BP325" s="14"/>
      <c r="BQ325" s="14"/>
      <c r="BR325" s="14"/>
      <c r="BS325" s="14"/>
      <c r="BT325" s="14"/>
      <c r="BU325" s="14"/>
      <c r="BV325" s="14"/>
      <c r="BW325" s="14"/>
      <c r="BX325" s="14"/>
    </row>
    <row r="326" spans="1:76" x14ac:dyDescent="0.3">
      <c r="A326" s="101" t="s">
        <v>347</v>
      </c>
      <c r="B326" s="46" t="s">
        <v>544</v>
      </c>
      <c r="C326" s="14" t="s">
        <v>6</v>
      </c>
      <c r="D326" s="98" t="s">
        <v>6</v>
      </c>
      <c r="E326" s="17">
        <f>VLOOKUP(D326,'Scoring data'!$A$2:$D$7,2,FALSE)</f>
        <v>0</v>
      </c>
      <c r="F326" s="81" t="s">
        <v>6</v>
      </c>
      <c r="G326" s="82">
        <f>VLOOKUP(F326,'Scoring data'!$C$2:$D$102,2,FALSE)</f>
        <v>0</v>
      </c>
      <c r="H326" s="96" t="s">
        <v>6</v>
      </c>
      <c r="I326" s="83">
        <f>VLOOKUP(H326,'Scoring data'!$E$2:$F$65,2,FALSE)</f>
        <v>0</v>
      </c>
      <c r="J326" s="84" t="s">
        <v>6</v>
      </c>
      <c r="K326" s="85">
        <f>VLOOKUP(J326,'Scoring data'!$G$2:$H$6,2,FALSE)</f>
        <v>0</v>
      </c>
      <c r="L326" s="86" t="s">
        <v>158</v>
      </c>
      <c r="M326" s="87">
        <f>VLOOKUP(L326,'Scoring data'!$O$2:$P$4,2,FALSE)</f>
        <v>0</v>
      </c>
      <c r="N326" s="84" t="s">
        <v>6</v>
      </c>
      <c r="O326" s="89">
        <f>VLOOKUP(N326,'Scoring data'!$M$2:$N$5,2,FALSE)</f>
        <v>0</v>
      </c>
      <c r="P326" s="90" t="s">
        <v>6</v>
      </c>
      <c r="Q326" s="89">
        <f>VLOOKUP(P326,'Scoring data'!$Q$1:$R$4,2,FALSE)</f>
        <v>0</v>
      </c>
      <c r="R326" s="86" t="s">
        <v>6</v>
      </c>
      <c r="S326" s="86" t="s">
        <v>6</v>
      </c>
      <c r="T326" s="91">
        <f t="shared" si="6"/>
        <v>0</v>
      </c>
      <c r="U326" s="98" t="s">
        <v>164</v>
      </c>
      <c r="V326" s="101"/>
      <c r="W326" s="14"/>
      <c r="X326" s="14"/>
      <c r="Y326" s="14"/>
      <c r="Z326" s="14"/>
      <c r="AA326" s="14"/>
      <c r="AB326" s="14"/>
      <c r="AC326" s="14"/>
      <c r="AD326" s="14"/>
      <c r="AE326" s="14"/>
      <c r="AF326" s="14"/>
      <c r="AG326" s="14"/>
      <c r="AH326" s="14"/>
      <c r="AI326" s="14"/>
      <c r="AJ326" s="14"/>
      <c r="AK326" s="14"/>
      <c r="AL326" s="14"/>
      <c r="AM326" s="14"/>
      <c r="AN326" s="14"/>
      <c r="AO326" s="14"/>
      <c r="AP326" s="14"/>
      <c r="AQ326" s="14"/>
      <c r="AR326" s="14"/>
      <c r="AS326" s="14"/>
      <c r="AT326" s="14"/>
      <c r="AU326" s="14"/>
      <c r="AV326" s="14"/>
      <c r="AW326" s="14"/>
      <c r="AX326" s="14"/>
      <c r="AY326" s="14"/>
      <c r="AZ326" s="14"/>
      <c r="BA326" s="14"/>
      <c r="BB326" s="14"/>
      <c r="BC326" s="14"/>
      <c r="BD326" s="14"/>
      <c r="BE326" s="14"/>
      <c r="BF326" s="14"/>
      <c r="BG326" s="14"/>
      <c r="BH326" s="14"/>
      <c r="BI326" s="14"/>
      <c r="BJ326" s="14"/>
      <c r="BK326" s="14"/>
      <c r="BL326" s="14"/>
      <c r="BM326" s="14"/>
      <c r="BN326" s="14"/>
      <c r="BO326" s="14"/>
      <c r="BP326" s="14"/>
      <c r="BQ326" s="14"/>
      <c r="BR326" s="14"/>
      <c r="BS326" s="14"/>
      <c r="BT326" s="14"/>
      <c r="BU326" s="14"/>
      <c r="BV326" s="14"/>
      <c r="BW326" s="14"/>
      <c r="BX326" s="14"/>
    </row>
    <row r="327" spans="1:76" x14ac:dyDescent="0.3">
      <c r="A327" s="101" t="s">
        <v>348</v>
      </c>
      <c r="B327" s="46" t="s">
        <v>546</v>
      </c>
      <c r="C327" s="14" t="s">
        <v>6</v>
      </c>
      <c r="D327" s="98" t="s">
        <v>6</v>
      </c>
      <c r="E327" s="17">
        <f>VLOOKUP(D327,'Scoring data'!$A$2:$D$7,2,FALSE)</f>
        <v>0</v>
      </c>
      <c r="F327" s="81" t="s">
        <v>6</v>
      </c>
      <c r="G327" s="82">
        <f>VLOOKUP(F327,'Scoring data'!$C$2:$D$102,2,FALSE)</f>
        <v>0</v>
      </c>
      <c r="H327" s="96" t="s">
        <v>6</v>
      </c>
      <c r="I327" s="83">
        <f>VLOOKUP(H327,'Scoring data'!$E$2:$F$65,2,FALSE)</f>
        <v>0</v>
      </c>
      <c r="J327" s="84" t="s">
        <v>6</v>
      </c>
      <c r="K327" s="85">
        <f>VLOOKUP(J327,'Scoring data'!$G$2:$H$6,2,FALSE)</f>
        <v>0</v>
      </c>
      <c r="L327" s="86" t="s">
        <v>158</v>
      </c>
      <c r="M327" s="87">
        <f>VLOOKUP(L327,'Scoring data'!$O$2:$P$4,2,FALSE)</f>
        <v>0</v>
      </c>
      <c r="N327" s="84" t="s">
        <v>6</v>
      </c>
      <c r="O327" s="89">
        <f>VLOOKUP(N327,'Scoring data'!$M$2:$N$5,2,FALSE)</f>
        <v>0</v>
      </c>
      <c r="P327" s="90" t="s">
        <v>6</v>
      </c>
      <c r="Q327" s="89">
        <f>VLOOKUP(P327,'Scoring data'!$Q$1:$R$4,2,FALSE)</f>
        <v>0</v>
      </c>
      <c r="R327" s="86" t="s">
        <v>6</v>
      </c>
      <c r="S327" s="86" t="s">
        <v>6</v>
      </c>
      <c r="T327" s="91">
        <f t="shared" si="6"/>
        <v>0</v>
      </c>
      <c r="U327" s="98" t="s">
        <v>164</v>
      </c>
      <c r="V327" s="101"/>
      <c r="W327" s="14"/>
      <c r="X327" s="14"/>
      <c r="Y327" s="14"/>
      <c r="Z327" s="14"/>
      <c r="AA327" s="14"/>
      <c r="AB327" s="14"/>
      <c r="AC327" s="14"/>
      <c r="AD327" s="14"/>
      <c r="AE327" s="14"/>
      <c r="AF327" s="14"/>
      <c r="AG327" s="14"/>
      <c r="AH327" s="14"/>
      <c r="AI327" s="14"/>
      <c r="AJ327" s="14"/>
      <c r="AK327" s="14"/>
      <c r="AL327" s="14"/>
      <c r="AM327" s="14"/>
      <c r="AN327" s="14"/>
      <c r="AO327" s="14"/>
      <c r="AP327" s="14"/>
      <c r="AQ327" s="14"/>
      <c r="AR327" s="14"/>
      <c r="AS327" s="14"/>
      <c r="AT327" s="14"/>
      <c r="AU327" s="14"/>
      <c r="AV327" s="14"/>
      <c r="AW327" s="14"/>
      <c r="AX327" s="14"/>
      <c r="AY327" s="14"/>
      <c r="AZ327" s="14"/>
      <c r="BA327" s="14"/>
      <c r="BB327" s="14"/>
      <c r="BC327" s="14"/>
      <c r="BD327" s="14"/>
      <c r="BE327" s="14"/>
      <c r="BF327" s="14"/>
      <c r="BG327" s="14"/>
      <c r="BH327" s="14"/>
      <c r="BI327" s="14"/>
      <c r="BJ327" s="14"/>
      <c r="BK327" s="14"/>
      <c r="BL327" s="14"/>
      <c r="BM327" s="14"/>
      <c r="BN327" s="14"/>
      <c r="BO327" s="14"/>
      <c r="BP327" s="14"/>
      <c r="BQ327" s="14"/>
      <c r="BR327" s="14"/>
      <c r="BS327" s="14"/>
      <c r="BT327" s="14"/>
      <c r="BU327" s="14"/>
      <c r="BV327" s="14"/>
      <c r="BW327" s="14"/>
      <c r="BX327" s="14"/>
    </row>
    <row r="328" spans="1:76" ht="28.8" x14ac:dyDescent="0.3">
      <c r="A328" s="101" t="s">
        <v>349</v>
      </c>
      <c r="B328" s="46" t="s">
        <v>544</v>
      </c>
      <c r="C328" s="14" t="s">
        <v>6</v>
      </c>
      <c r="D328" s="98" t="s">
        <v>6</v>
      </c>
      <c r="E328" s="17">
        <f>VLOOKUP(D328,'Scoring data'!$A$2:$D$7,2,FALSE)</f>
        <v>0</v>
      </c>
      <c r="F328" s="81" t="s">
        <v>6</v>
      </c>
      <c r="G328" s="82">
        <f>VLOOKUP(F328,'Scoring data'!$C$2:$D$102,2,FALSE)</f>
        <v>0</v>
      </c>
      <c r="H328" s="96" t="s">
        <v>6</v>
      </c>
      <c r="I328" s="83">
        <f>VLOOKUP(H328,'Scoring data'!$E$2:$F$65,2,FALSE)</f>
        <v>0</v>
      </c>
      <c r="J328" s="84" t="s">
        <v>6</v>
      </c>
      <c r="K328" s="85">
        <f>VLOOKUP(J328,'Scoring data'!$G$2:$H$6,2,FALSE)</f>
        <v>0</v>
      </c>
      <c r="L328" s="86" t="s">
        <v>158</v>
      </c>
      <c r="M328" s="87">
        <f>VLOOKUP(L328,'Scoring data'!$O$2:$P$4,2,FALSE)</f>
        <v>0</v>
      </c>
      <c r="N328" s="84" t="s">
        <v>6</v>
      </c>
      <c r="O328" s="89">
        <f>VLOOKUP(N328,'Scoring data'!$M$2:$N$5,2,FALSE)</f>
        <v>0</v>
      </c>
      <c r="P328" s="90" t="s">
        <v>6</v>
      </c>
      <c r="Q328" s="89">
        <f>VLOOKUP(P328,'Scoring data'!$Q$1:$R$4,2,FALSE)</f>
        <v>0</v>
      </c>
      <c r="R328" s="86" t="s">
        <v>6</v>
      </c>
      <c r="S328" s="86" t="s">
        <v>6</v>
      </c>
      <c r="T328" s="91">
        <f t="shared" si="6"/>
        <v>0</v>
      </c>
      <c r="U328" s="98" t="s">
        <v>164</v>
      </c>
      <c r="V328" s="101"/>
      <c r="W328" s="14"/>
      <c r="X328" s="14"/>
      <c r="Y328" s="14"/>
      <c r="Z328" s="14"/>
      <c r="AA328" s="14"/>
      <c r="AB328" s="14"/>
      <c r="AC328" s="14"/>
      <c r="AD328" s="14"/>
      <c r="AE328" s="14"/>
      <c r="AF328" s="14"/>
      <c r="AG328" s="14"/>
      <c r="AH328" s="14"/>
      <c r="AI328" s="14"/>
      <c r="AJ328" s="14"/>
      <c r="AK328" s="14"/>
      <c r="AL328" s="14"/>
      <c r="AM328" s="14"/>
      <c r="AN328" s="14"/>
      <c r="AO328" s="14"/>
      <c r="AP328" s="14"/>
      <c r="AQ328" s="14"/>
      <c r="AR328" s="14"/>
      <c r="AS328" s="14"/>
      <c r="AT328" s="14"/>
      <c r="AU328" s="14"/>
      <c r="AV328" s="14"/>
      <c r="AW328" s="14"/>
      <c r="AX328" s="14"/>
      <c r="AY328" s="14"/>
      <c r="AZ328" s="14"/>
      <c r="BA328" s="14"/>
      <c r="BB328" s="14"/>
      <c r="BC328" s="14"/>
      <c r="BD328" s="14"/>
      <c r="BE328" s="14"/>
      <c r="BF328" s="14"/>
      <c r="BG328" s="14"/>
      <c r="BH328" s="14"/>
      <c r="BI328" s="14"/>
      <c r="BJ328" s="14"/>
      <c r="BK328" s="14"/>
      <c r="BL328" s="14"/>
      <c r="BM328" s="14"/>
      <c r="BN328" s="14"/>
      <c r="BO328" s="14"/>
      <c r="BP328" s="14"/>
      <c r="BQ328" s="14"/>
      <c r="BR328" s="14"/>
      <c r="BS328" s="14"/>
      <c r="BT328" s="14"/>
      <c r="BU328" s="14"/>
      <c r="BV328" s="14"/>
      <c r="BW328" s="14"/>
      <c r="BX328" s="14"/>
    </row>
    <row r="329" spans="1:76" x14ac:dyDescent="0.3">
      <c r="A329" s="101" t="s">
        <v>350</v>
      </c>
      <c r="B329" s="46" t="s">
        <v>546</v>
      </c>
      <c r="C329" s="14" t="s">
        <v>6</v>
      </c>
      <c r="D329" s="98" t="s">
        <v>6</v>
      </c>
      <c r="E329" s="17">
        <f>VLOOKUP(D329,'Scoring data'!$A$2:$D$7,2,FALSE)</f>
        <v>0</v>
      </c>
      <c r="F329" s="81" t="s">
        <v>6</v>
      </c>
      <c r="G329" s="82">
        <f>VLOOKUP(F329,'Scoring data'!$C$2:$D$102,2,FALSE)</f>
        <v>0</v>
      </c>
      <c r="H329" s="96" t="s">
        <v>6</v>
      </c>
      <c r="I329" s="83">
        <f>VLOOKUP(H329,'Scoring data'!$E$2:$F$65,2,FALSE)</f>
        <v>0</v>
      </c>
      <c r="J329" s="84" t="s">
        <v>6</v>
      </c>
      <c r="K329" s="85">
        <f>VLOOKUP(J329,'Scoring data'!$G$2:$H$6,2,FALSE)</f>
        <v>0</v>
      </c>
      <c r="L329" s="86" t="s">
        <v>158</v>
      </c>
      <c r="M329" s="87">
        <f>VLOOKUP(L329,'Scoring data'!$O$2:$P$4,2,FALSE)</f>
        <v>0</v>
      </c>
      <c r="N329" s="84" t="s">
        <v>6</v>
      </c>
      <c r="O329" s="89">
        <f>VLOOKUP(N329,'Scoring data'!$M$2:$N$5,2,FALSE)</f>
        <v>0</v>
      </c>
      <c r="P329" s="90" t="s">
        <v>6</v>
      </c>
      <c r="Q329" s="89">
        <f>VLOOKUP(P329,'Scoring data'!$Q$1:$R$4,2,FALSE)</f>
        <v>0</v>
      </c>
      <c r="R329" s="86" t="s">
        <v>6</v>
      </c>
      <c r="S329" s="86" t="s">
        <v>6</v>
      </c>
      <c r="T329" s="91">
        <f t="shared" si="6"/>
        <v>0</v>
      </c>
      <c r="U329" s="98" t="s">
        <v>164</v>
      </c>
      <c r="V329" s="101"/>
      <c r="W329" s="14"/>
      <c r="X329" s="14"/>
      <c r="Y329" s="14"/>
      <c r="Z329" s="14"/>
      <c r="AA329" s="14"/>
      <c r="AB329" s="14"/>
      <c r="AC329" s="14"/>
      <c r="AD329" s="14"/>
      <c r="AE329" s="14"/>
      <c r="AF329" s="14"/>
      <c r="AG329" s="14"/>
      <c r="AH329" s="14"/>
      <c r="AI329" s="14"/>
      <c r="AJ329" s="14"/>
      <c r="AK329" s="14"/>
      <c r="AL329" s="14"/>
      <c r="AM329" s="14"/>
      <c r="AN329" s="14"/>
      <c r="AO329" s="14"/>
      <c r="AP329" s="14"/>
      <c r="AQ329" s="14"/>
      <c r="AR329" s="14"/>
      <c r="AS329" s="14"/>
      <c r="AT329" s="14"/>
      <c r="AU329" s="14"/>
      <c r="AV329" s="14"/>
      <c r="AW329" s="14"/>
      <c r="AX329" s="14"/>
      <c r="AY329" s="14"/>
      <c r="AZ329" s="14"/>
      <c r="BA329" s="14"/>
      <c r="BB329" s="14"/>
      <c r="BC329" s="14"/>
      <c r="BD329" s="14"/>
      <c r="BE329" s="14"/>
      <c r="BF329" s="14"/>
      <c r="BG329" s="14"/>
      <c r="BH329" s="14"/>
      <c r="BI329" s="14"/>
      <c r="BJ329" s="14"/>
      <c r="BK329" s="14"/>
      <c r="BL329" s="14"/>
      <c r="BM329" s="14"/>
      <c r="BN329" s="14"/>
      <c r="BO329" s="14"/>
      <c r="BP329" s="14"/>
      <c r="BQ329" s="14"/>
      <c r="BR329" s="14"/>
      <c r="BS329" s="14"/>
      <c r="BT329" s="14"/>
      <c r="BU329" s="14"/>
      <c r="BV329" s="14"/>
      <c r="BW329" s="14"/>
      <c r="BX329" s="14"/>
    </row>
    <row r="330" spans="1:76" x14ac:dyDescent="0.3">
      <c r="A330" s="101" t="s">
        <v>351</v>
      </c>
      <c r="B330" s="46" t="s">
        <v>538</v>
      </c>
      <c r="C330" s="14" t="s">
        <v>6</v>
      </c>
      <c r="D330" s="98" t="s">
        <v>6</v>
      </c>
      <c r="E330" s="17">
        <f>VLOOKUP(D330,'Scoring data'!$A$2:$D$7,2,FALSE)</f>
        <v>0</v>
      </c>
      <c r="F330" s="81" t="s">
        <v>6</v>
      </c>
      <c r="G330" s="82">
        <f>VLOOKUP(F330,'Scoring data'!$C$2:$D$102,2,FALSE)</f>
        <v>0</v>
      </c>
      <c r="H330" s="96" t="s">
        <v>6</v>
      </c>
      <c r="I330" s="83">
        <f>VLOOKUP(H330,'Scoring data'!$E$2:$F$65,2,FALSE)</f>
        <v>0</v>
      </c>
      <c r="J330" s="84" t="s">
        <v>6</v>
      </c>
      <c r="K330" s="85">
        <f>VLOOKUP(J330,'Scoring data'!$G$2:$H$6,2,FALSE)</f>
        <v>0</v>
      </c>
      <c r="L330" s="86" t="s">
        <v>158</v>
      </c>
      <c r="M330" s="87">
        <f>VLOOKUP(L330,'Scoring data'!$O$2:$P$4,2,FALSE)</f>
        <v>0</v>
      </c>
      <c r="N330" s="84" t="s">
        <v>6</v>
      </c>
      <c r="O330" s="89">
        <f>VLOOKUP(N330,'Scoring data'!$M$2:$N$5,2,FALSE)</f>
        <v>0</v>
      </c>
      <c r="P330" s="90" t="s">
        <v>6</v>
      </c>
      <c r="Q330" s="89">
        <f>VLOOKUP(P330,'Scoring data'!$Q$1:$R$4,2,FALSE)</f>
        <v>0</v>
      </c>
      <c r="R330" s="86" t="s">
        <v>6</v>
      </c>
      <c r="S330" s="86" t="s">
        <v>6</v>
      </c>
      <c r="T330" s="91">
        <f t="shared" si="6"/>
        <v>0</v>
      </c>
      <c r="U330" s="98" t="s">
        <v>164</v>
      </c>
      <c r="V330" s="101"/>
      <c r="W330" s="14"/>
      <c r="X330" s="14"/>
      <c r="Y330" s="14"/>
      <c r="Z330" s="14"/>
      <c r="AA330" s="14"/>
      <c r="AB330" s="14"/>
      <c r="AC330" s="14"/>
      <c r="AD330" s="14"/>
      <c r="AE330" s="14"/>
      <c r="AF330" s="14"/>
      <c r="AG330" s="14"/>
      <c r="AH330" s="14"/>
      <c r="AI330" s="14"/>
      <c r="AJ330" s="14"/>
      <c r="AK330" s="14"/>
      <c r="AL330" s="14"/>
      <c r="AM330" s="14"/>
      <c r="AN330" s="14"/>
      <c r="AO330" s="14"/>
      <c r="AP330" s="14"/>
      <c r="AQ330" s="14"/>
      <c r="AR330" s="14"/>
      <c r="AS330" s="14"/>
      <c r="AT330" s="14"/>
      <c r="AU330" s="14"/>
      <c r="AV330" s="14"/>
      <c r="AW330" s="14"/>
      <c r="AX330" s="14"/>
      <c r="AY330" s="14"/>
      <c r="AZ330" s="14"/>
      <c r="BA330" s="14"/>
      <c r="BB330" s="14"/>
      <c r="BC330" s="14"/>
      <c r="BD330" s="14"/>
      <c r="BE330" s="14"/>
      <c r="BF330" s="14"/>
      <c r="BG330" s="14"/>
      <c r="BH330" s="14"/>
      <c r="BI330" s="14"/>
      <c r="BJ330" s="14"/>
      <c r="BK330" s="14"/>
      <c r="BL330" s="14"/>
      <c r="BM330" s="14"/>
      <c r="BN330" s="14"/>
      <c r="BO330" s="14"/>
      <c r="BP330" s="14"/>
      <c r="BQ330" s="14"/>
      <c r="BR330" s="14"/>
      <c r="BS330" s="14"/>
      <c r="BT330" s="14"/>
      <c r="BU330" s="14"/>
      <c r="BV330" s="14"/>
      <c r="BW330" s="14"/>
      <c r="BX330" s="14"/>
    </row>
    <row r="331" spans="1:76" x14ac:dyDescent="0.3">
      <c r="A331" s="101" t="s">
        <v>352</v>
      </c>
      <c r="B331" s="46" t="s">
        <v>529</v>
      </c>
      <c r="C331" s="14" t="s">
        <v>6</v>
      </c>
      <c r="D331" s="98" t="s">
        <v>6</v>
      </c>
      <c r="E331" s="17">
        <f>VLOOKUP(D331,'Scoring data'!$A$2:$D$7,2,FALSE)</f>
        <v>0</v>
      </c>
      <c r="F331" s="81" t="s">
        <v>6</v>
      </c>
      <c r="G331" s="82">
        <f>VLOOKUP(F331,'Scoring data'!$C$2:$D$102,2,FALSE)</f>
        <v>0</v>
      </c>
      <c r="H331" s="96" t="s">
        <v>6</v>
      </c>
      <c r="I331" s="83">
        <f>VLOOKUP(H331,'Scoring data'!$E$2:$F$65,2,FALSE)</f>
        <v>0</v>
      </c>
      <c r="J331" s="84" t="s">
        <v>6</v>
      </c>
      <c r="K331" s="85">
        <f>VLOOKUP(J331,'Scoring data'!$G$2:$H$6,2,FALSE)</f>
        <v>0</v>
      </c>
      <c r="L331" s="86" t="s">
        <v>158</v>
      </c>
      <c r="M331" s="87">
        <f>VLOOKUP(L331,'Scoring data'!$O$2:$P$4,2,FALSE)</f>
        <v>0</v>
      </c>
      <c r="N331" s="84" t="s">
        <v>6</v>
      </c>
      <c r="O331" s="89">
        <f>VLOOKUP(N331,'Scoring data'!$M$2:$N$5,2,FALSE)</f>
        <v>0</v>
      </c>
      <c r="P331" s="90" t="s">
        <v>6</v>
      </c>
      <c r="Q331" s="89">
        <f>VLOOKUP(P331,'Scoring data'!$Q$1:$R$4,2,FALSE)</f>
        <v>0</v>
      </c>
      <c r="R331" s="86" t="s">
        <v>6</v>
      </c>
      <c r="S331" s="86" t="s">
        <v>6</v>
      </c>
      <c r="T331" s="91">
        <f t="shared" si="6"/>
        <v>0</v>
      </c>
      <c r="U331" s="98" t="s">
        <v>164</v>
      </c>
      <c r="V331" s="101"/>
      <c r="W331" s="14"/>
      <c r="X331" s="14"/>
      <c r="Y331" s="14"/>
      <c r="Z331" s="14"/>
      <c r="AA331" s="14"/>
      <c r="AB331" s="14"/>
      <c r="AC331" s="14"/>
      <c r="AD331" s="14"/>
      <c r="AE331" s="14"/>
      <c r="AF331" s="14"/>
      <c r="AG331" s="14"/>
      <c r="AH331" s="14"/>
      <c r="AI331" s="14"/>
      <c r="AJ331" s="14"/>
      <c r="AK331" s="14"/>
      <c r="AL331" s="14"/>
      <c r="AM331" s="14"/>
      <c r="AN331" s="14"/>
      <c r="AO331" s="14"/>
      <c r="AP331" s="14"/>
      <c r="AQ331" s="14"/>
      <c r="AR331" s="14"/>
      <c r="AS331" s="14"/>
      <c r="AT331" s="14"/>
      <c r="AU331" s="14"/>
      <c r="AV331" s="14"/>
      <c r="AW331" s="14"/>
      <c r="AX331" s="14"/>
      <c r="AY331" s="14"/>
      <c r="AZ331" s="14"/>
      <c r="BA331" s="14"/>
      <c r="BB331" s="14"/>
      <c r="BC331" s="14"/>
      <c r="BD331" s="14"/>
      <c r="BE331" s="14"/>
      <c r="BF331" s="14"/>
      <c r="BG331" s="14"/>
      <c r="BH331" s="14"/>
      <c r="BI331" s="14"/>
      <c r="BJ331" s="14"/>
      <c r="BK331" s="14"/>
      <c r="BL331" s="14"/>
      <c r="BM331" s="14"/>
      <c r="BN331" s="14"/>
      <c r="BO331" s="14"/>
      <c r="BP331" s="14"/>
      <c r="BQ331" s="14"/>
      <c r="BR331" s="14"/>
      <c r="BS331" s="14"/>
      <c r="BT331" s="14"/>
      <c r="BU331" s="14"/>
      <c r="BV331" s="14"/>
      <c r="BW331" s="14"/>
      <c r="BX331" s="14"/>
    </row>
    <row r="332" spans="1:76" x14ac:dyDescent="0.3">
      <c r="A332" s="101" t="s">
        <v>353</v>
      </c>
      <c r="B332" s="46" t="s">
        <v>544</v>
      </c>
      <c r="C332" s="14" t="s">
        <v>6</v>
      </c>
      <c r="D332" s="98" t="s">
        <v>6</v>
      </c>
      <c r="E332" s="17">
        <f>VLOOKUP(D332,'Scoring data'!$A$2:$D$7,2,FALSE)</f>
        <v>0</v>
      </c>
      <c r="F332" s="81" t="s">
        <v>6</v>
      </c>
      <c r="G332" s="82">
        <f>VLOOKUP(F332,'Scoring data'!$C$2:$D$102,2,FALSE)</f>
        <v>0</v>
      </c>
      <c r="H332" s="96" t="s">
        <v>6</v>
      </c>
      <c r="I332" s="83">
        <f>VLOOKUP(H332,'Scoring data'!$E$2:$F$65,2,FALSE)</f>
        <v>0</v>
      </c>
      <c r="J332" s="84" t="s">
        <v>6</v>
      </c>
      <c r="K332" s="85">
        <f>VLOOKUP(J332,'Scoring data'!$G$2:$H$6,2,FALSE)</f>
        <v>0</v>
      </c>
      <c r="L332" s="86" t="s">
        <v>158</v>
      </c>
      <c r="M332" s="87">
        <f>VLOOKUP(L332,'Scoring data'!$O$2:$P$4,2,FALSE)</f>
        <v>0</v>
      </c>
      <c r="N332" s="84" t="s">
        <v>6</v>
      </c>
      <c r="O332" s="89">
        <f>VLOOKUP(N332,'Scoring data'!$M$2:$N$5,2,FALSE)</f>
        <v>0</v>
      </c>
      <c r="P332" s="90" t="s">
        <v>6</v>
      </c>
      <c r="Q332" s="89">
        <f>VLOOKUP(P332,'Scoring data'!$Q$1:$R$4,2,FALSE)</f>
        <v>0</v>
      </c>
      <c r="R332" s="86" t="s">
        <v>6</v>
      </c>
      <c r="S332" s="86" t="s">
        <v>6</v>
      </c>
      <c r="T332" s="91">
        <f t="shared" si="6"/>
        <v>0</v>
      </c>
      <c r="U332" s="98" t="s">
        <v>164</v>
      </c>
      <c r="V332" s="101"/>
      <c r="W332" s="14"/>
      <c r="X332" s="14"/>
      <c r="Y332" s="14"/>
      <c r="Z332" s="14"/>
      <c r="AA332" s="14"/>
      <c r="AB332" s="14"/>
      <c r="AC332" s="14"/>
      <c r="AD332" s="14"/>
      <c r="AE332" s="14"/>
      <c r="AF332" s="14"/>
      <c r="AG332" s="14"/>
      <c r="AH332" s="14"/>
      <c r="AI332" s="14"/>
      <c r="AJ332" s="14"/>
      <c r="AK332" s="14"/>
      <c r="AL332" s="14"/>
      <c r="AM332" s="14"/>
      <c r="AN332" s="14"/>
      <c r="AO332" s="14"/>
      <c r="AP332" s="14"/>
      <c r="AQ332" s="14"/>
      <c r="AR332" s="14"/>
      <c r="AS332" s="14"/>
      <c r="AT332" s="14"/>
      <c r="AU332" s="14"/>
      <c r="AV332" s="14"/>
      <c r="AW332" s="14"/>
      <c r="AX332" s="14"/>
      <c r="AY332" s="14"/>
      <c r="AZ332" s="14"/>
      <c r="BA332" s="14"/>
      <c r="BB332" s="14"/>
      <c r="BC332" s="14"/>
      <c r="BD332" s="14"/>
      <c r="BE332" s="14"/>
      <c r="BF332" s="14"/>
      <c r="BG332" s="14"/>
      <c r="BH332" s="14"/>
      <c r="BI332" s="14"/>
      <c r="BJ332" s="14"/>
      <c r="BK332" s="14"/>
      <c r="BL332" s="14"/>
      <c r="BM332" s="14"/>
      <c r="BN332" s="14"/>
      <c r="BO332" s="14"/>
      <c r="BP332" s="14"/>
      <c r="BQ332" s="14"/>
      <c r="BR332" s="14"/>
      <c r="BS332" s="14"/>
      <c r="BT332" s="14"/>
      <c r="BU332" s="14"/>
      <c r="BV332" s="14"/>
      <c r="BW332" s="14"/>
      <c r="BX332" s="14"/>
    </row>
    <row r="333" spans="1:76" x14ac:dyDescent="0.3">
      <c r="A333" s="101" t="s">
        <v>354</v>
      </c>
      <c r="B333" s="46" t="s">
        <v>546</v>
      </c>
      <c r="C333" s="14" t="s">
        <v>6</v>
      </c>
      <c r="D333" s="98" t="s">
        <v>6</v>
      </c>
      <c r="E333" s="17">
        <f>VLOOKUP(D333,'Scoring data'!$A$2:$D$7,2,FALSE)</f>
        <v>0</v>
      </c>
      <c r="F333" s="81" t="s">
        <v>6</v>
      </c>
      <c r="G333" s="82">
        <f>VLOOKUP(F333,'Scoring data'!$C$2:$D$102,2,FALSE)</f>
        <v>0</v>
      </c>
      <c r="H333" s="96" t="s">
        <v>6</v>
      </c>
      <c r="I333" s="83">
        <f>VLOOKUP(H333,'Scoring data'!$E$2:$F$65,2,FALSE)</f>
        <v>0</v>
      </c>
      <c r="J333" s="84" t="s">
        <v>6</v>
      </c>
      <c r="K333" s="85">
        <f>VLOOKUP(J333,'Scoring data'!$G$2:$H$6,2,FALSE)</f>
        <v>0</v>
      </c>
      <c r="L333" s="86" t="s">
        <v>158</v>
      </c>
      <c r="M333" s="87">
        <f>VLOOKUP(L333,'Scoring data'!$O$2:$P$4,2,FALSE)</f>
        <v>0</v>
      </c>
      <c r="N333" s="84" t="s">
        <v>6</v>
      </c>
      <c r="O333" s="89">
        <f>VLOOKUP(N333,'Scoring data'!$M$2:$N$5,2,FALSE)</f>
        <v>0</v>
      </c>
      <c r="P333" s="90" t="s">
        <v>6</v>
      </c>
      <c r="Q333" s="89">
        <f>VLOOKUP(P333,'Scoring data'!$Q$1:$R$4,2,FALSE)</f>
        <v>0</v>
      </c>
      <c r="R333" s="86" t="s">
        <v>6</v>
      </c>
      <c r="S333" s="86" t="s">
        <v>6</v>
      </c>
      <c r="T333" s="91">
        <f t="shared" si="6"/>
        <v>0</v>
      </c>
      <c r="U333" s="98" t="s">
        <v>164</v>
      </c>
      <c r="V333" s="101"/>
      <c r="W333" s="14"/>
      <c r="X333" s="14"/>
      <c r="Y333" s="14"/>
      <c r="Z333" s="14"/>
      <c r="AA333" s="14"/>
      <c r="AB333" s="14"/>
      <c r="AC333" s="14"/>
      <c r="AD333" s="14"/>
      <c r="AE333" s="14"/>
      <c r="AF333" s="14"/>
      <c r="AG333" s="14"/>
      <c r="AH333" s="14"/>
      <c r="AI333" s="14"/>
      <c r="AJ333" s="14"/>
      <c r="AK333" s="14"/>
      <c r="AL333" s="14"/>
      <c r="AM333" s="14"/>
      <c r="AN333" s="14"/>
      <c r="AO333" s="14"/>
      <c r="AP333" s="14"/>
      <c r="AQ333" s="14"/>
      <c r="AR333" s="14"/>
      <c r="AS333" s="14"/>
      <c r="AT333" s="14"/>
      <c r="AU333" s="14"/>
      <c r="AV333" s="14"/>
      <c r="AW333" s="14"/>
      <c r="AX333" s="14"/>
      <c r="AY333" s="14"/>
      <c r="AZ333" s="14"/>
      <c r="BA333" s="14"/>
      <c r="BB333" s="14"/>
      <c r="BC333" s="14"/>
      <c r="BD333" s="14"/>
      <c r="BE333" s="14"/>
      <c r="BF333" s="14"/>
      <c r="BG333" s="14"/>
      <c r="BH333" s="14"/>
      <c r="BI333" s="14"/>
      <c r="BJ333" s="14"/>
      <c r="BK333" s="14"/>
      <c r="BL333" s="14"/>
      <c r="BM333" s="14"/>
      <c r="BN333" s="14"/>
      <c r="BO333" s="14"/>
      <c r="BP333" s="14"/>
      <c r="BQ333" s="14"/>
      <c r="BR333" s="14"/>
      <c r="BS333" s="14"/>
      <c r="BT333" s="14"/>
      <c r="BU333" s="14"/>
      <c r="BV333" s="14"/>
      <c r="BW333" s="14"/>
      <c r="BX333" s="14"/>
    </row>
    <row r="334" spans="1:76" ht="28.8" x14ac:dyDescent="0.3">
      <c r="A334" s="101" t="s">
        <v>355</v>
      </c>
      <c r="B334" s="46" t="s">
        <v>544</v>
      </c>
      <c r="C334" s="14" t="s">
        <v>6</v>
      </c>
      <c r="D334" s="98" t="s">
        <v>6</v>
      </c>
      <c r="E334" s="17">
        <f>VLOOKUP(D334,'Scoring data'!$A$2:$D$7,2,FALSE)</f>
        <v>0</v>
      </c>
      <c r="F334" s="81" t="s">
        <v>6</v>
      </c>
      <c r="G334" s="82">
        <f>VLOOKUP(F334,'Scoring data'!$C$2:$D$102,2,FALSE)</f>
        <v>0</v>
      </c>
      <c r="H334" s="96" t="s">
        <v>6</v>
      </c>
      <c r="I334" s="83">
        <f>VLOOKUP(H334,'Scoring data'!$E$2:$F$65,2,FALSE)</f>
        <v>0</v>
      </c>
      <c r="J334" s="84" t="s">
        <v>6</v>
      </c>
      <c r="K334" s="85">
        <f>VLOOKUP(J334,'Scoring data'!$G$2:$H$6,2,FALSE)</f>
        <v>0</v>
      </c>
      <c r="L334" s="86" t="s">
        <v>158</v>
      </c>
      <c r="M334" s="87">
        <f>VLOOKUP(L334,'Scoring data'!$O$2:$P$4,2,FALSE)</f>
        <v>0</v>
      </c>
      <c r="N334" s="84" t="s">
        <v>6</v>
      </c>
      <c r="O334" s="89">
        <f>VLOOKUP(N334,'Scoring data'!$M$2:$N$5,2,FALSE)</f>
        <v>0</v>
      </c>
      <c r="P334" s="90" t="s">
        <v>6</v>
      </c>
      <c r="Q334" s="89">
        <f>VLOOKUP(P334,'Scoring data'!$Q$1:$R$4,2,FALSE)</f>
        <v>0</v>
      </c>
      <c r="R334" s="86" t="s">
        <v>6</v>
      </c>
      <c r="S334" s="86" t="s">
        <v>6</v>
      </c>
      <c r="T334" s="91">
        <f t="shared" si="6"/>
        <v>0</v>
      </c>
      <c r="U334" s="98" t="s">
        <v>164</v>
      </c>
      <c r="V334" s="101"/>
      <c r="W334" s="14"/>
      <c r="X334" s="14"/>
      <c r="Y334" s="14"/>
      <c r="Z334" s="14"/>
      <c r="AA334" s="14"/>
      <c r="AB334" s="14"/>
      <c r="AC334" s="14"/>
      <c r="AD334" s="14"/>
      <c r="AE334" s="14"/>
      <c r="AF334" s="14"/>
      <c r="AG334" s="14"/>
      <c r="AH334" s="14"/>
      <c r="AI334" s="14"/>
      <c r="AJ334" s="14"/>
      <c r="AK334" s="14"/>
      <c r="AL334" s="14"/>
      <c r="AM334" s="14"/>
      <c r="AN334" s="14"/>
      <c r="AO334" s="14"/>
      <c r="AP334" s="14"/>
      <c r="AQ334" s="14"/>
      <c r="AR334" s="14"/>
      <c r="AS334" s="14"/>
      <c r="AT334" s="14"/>
      <c r="AU334" s="14"/>
      <c r="AV334" s="14"/>
      <c r="AW334" s="14"/>
      <c r="AX334" s="14"/>
      <c r="AY334" s="14"/>
      <c r="AZ334" s="14"/>
      <c r="BA334" s="14"/>
      <c r="BB334" s="14"/>
      <c r="BC334" s="14"/>
      <c r="BD334" s="14"/>
      <c r="BE334" s="14"/>
      <c r="BF334" s="14"/>
      <c r="BG334" s="14"/>
      <c r="BH334" s="14"/>
      <c r="BI334" s="14"/>
      <c r="BJ334" s="14"/>
      <c r="BK334" s="14"/>
      <c r="BL334" s="14"/>
      <c r="BM334" s="14"/>
      <c r="BN334" s="14"/>
      <c r="BO334" s="14"/>
      <c r="BP334" s="14"/>
      <c r="BQ334" s="14"/>
      <c r="BR334" s="14"/>
      <c r="BS334" s="14"/>
      <c r="BT334" s="14"/>
      <c r="BU334" s="14"/>
      <c r="BV334" s="14"/>
      <c r="BW334" s="14"/>
      <c r="BX334" s="14"/>
    </row>
    <row r="335" spans="1:76" x14ac:dyDescent="0.3">
      <c r="A335" s="101" t="s">
        <v>356</v>
      </c>
      <c r="B335" s="46" t="s">
        <v>544</v>
      </c>
      <c r="C335" s="14" t="s">
        <v>6</v>
      </c>
      <c r="D335" s="98" t="s">
        <v>6</v>
      </c>
      <c r="E335" s="17">
        <f>VLOOKUP(D335,'Scoring data'!$A$2:$D$7,2,FALSE)</f>
        <v>0</v>
      </c>
      <c r="F335" s="81" t="s">
        <v>6</v>
      </c>
      <c r="G335" s="82">
        <f>VLOOKUP(F335,'Scoring data'!$C$2:$D$102,2,FALSE)</f>
        <v>0</v>
      </c>
      <c r="H335" s="96" t="s">
        <v>6</v>
      </c>
      <c r="I335" s="83">
        <f>VLOOKUP(H335,'Scoring data'!$E$2:$F$65,2,FALSE)</f>
        <v>0</v>
      </c>
      <c r="J335" s="84" t="s">
        <v>6</v>
      </c>
      <c r="K335" s="85">
        <f>VLOOKUP(J335,'Scoring data'!$G$2:$H$6,2,FALSE)</f>
        <v>0</v>
      </c>
      <c r="L335" s="86" t="s">
        <v>158</v>
      </c>
      <c r="M335" s="87">
        <f>VLOOKUP(L335,'Scoring data'!$O$2:$P$4,2,FALSE)</f>
        <v>0</v>
      </c>
      <c r="N335" s="84" t="s">
        <v>6</v>
      </c>
      <c r="O335" s="89">
        <f>VLOOKUP(N335,'Scoring data'!$M$2:$N$5,2,FALSE)</f>
        <v>0</v>
      </c>
      <c r="P335" s="90" t="s">
        <v>6</v>
      </c>
      <c r="Q335" s="89">
        <f>VLOOKUP(P335,'Scoring data'!$Q$1:$R$4,2,FALSE)</f>
        <v>0</v>
      </c>
      <c r="R335" s="86" t="s">
        <v>6</v>
      </c>
      <c r="S335" s="86" t="s">
        <v>6</v>
      </c>
      <c r="T335" s="91">
        <f t="shared" si="6"/>
        <v>0</v>
      </c>
      <c r="U335" s="98" t="s">
        <v>164</v>
      </c>
      <c r="V335" s="101"/>
      <c r="W335" s="14"/>
      <c r="X335" s="14"/>
      <c r="Y335" s="14"/>
      <c r="Z335" s="14"/>
      <c r="AA335" s="14"/>
      <c r="AB335" s="14"/>
      <c r="AC335" s="14"/>
      <c r="AD335" s="14"/>
      <c r="AE335" s="14"/>
      <c r="AF335" s="14"/>
      <c r="AG335" s="14"/>
      <c r="AH335" s="14"/>
      <c r="AI335" s="14"/>
      <c r="AJ335" s="14"/>
      <c r="AK335" s="14"/>
      <c r="AL335" s="14"/>
      <c r="AM335" s="14"/>
      <c r="AN335" s="14"/>
      <c r="AO335" s="14"/>
      <c r="AP335" s="14"/>
      <c r="AQ335" s="14"/>
      <c r="AR335" s="14"/>
      <c r="AS335" s="14"/>
      <c r="AT335" s="14"/>
      <c r="AU335" s="14"/>
      <c r="AV335" s="14"/>
      <c r="AW335" s="14"/>
      <c r="AX335" s="14"/>
      <c r="AY335" s="14"/>
      <c r="AZ335" s="14"/>
      <c r="BA335" s="14"/>
      <c r="BB335" s="14"/>
      <c r="BC335" s="14"/>
      <c r="BD335" s="14"/>
      <c r="BE335" s="14"/>
      <c r="BF335" s="14"/>
      <c r="BG335" s="14"/>
      <c r="BH335" s="14"/>
      <c r="BI335" s="14"/>
      <c r="BJ335" s="14"/>
      <c r="BK335" s="14"/>
      <c r="BL335" s="14"/>
      <c r="BM335" s="14"/>
      <c r="BN335" s="14"/>
      <c r="BO335" s="14"/>
      <c r="BP335" s="14"/>
      <c r="BQ335" s="14"/>
      <c r="BR335" s="14"/>
      <c r="BS335" s="14"/>
      <c r="BT335" s="14"/>
      <c r="BU335" s="14"/>
      <c r="BV335" s="14"/>
      <c r="BW335" s="14"/>
      <c r="BX335" s="14"/>
    </row>
    <row r="336" spans="1:76" x14ac:dyDescent="0.3">
      <c r="A336" s="101" t="s">
        <v>357</v>
      </c>
      <c r="B336" s="46" t="s">
        <v>544</v>
      </c>
      <c r="C336" s="14" t="s">
        <v>6</v>
      </c>
      <c r="D336" s="98" t="s">
        <v>6</v>
      </c>
      <c r="E336" s="17">
        <f>VLOOKUP(D336,'Scoring data'!$A$2:$D$7,2,FALSE)</f>
        <v>0</v>
      </c>
      <c r="F336" s="81" t="s">
        <v>6</v>
      </c>
      <c r="G336" s="82">
        <f>VLOOKUP(F336,'Scoring data'!$C$2:$D$102,2,FALSE)</f>
        <v>0</v>
      </c>
      <c r="H336" s="96" t="s">
        <v>6</v>
      </c>
      <c r="I336" s="83">
        <f>VLOOKUP(H336,'Scoring data'!$E$2:$F$65,2,FALSE)</f>
        <v>0</v>
      </c>
      <c r="J336" s="84" t="s">
        <v>6</v>
      </c>
      <c r="K336" s="85">
        <f>VLOOKUP(J336,'Scoring data'!$G$2:$H$6,2,FALSE)</f>
        <v>0</v>
      </c>
      <c r="L336" s="86" t="s">
        <v>158</v>
      </c>
      <c r="M336" s="87">
        <f>VLOOKUP(L336,'Scoring data'!$O$2:$P$4,2,FALSE)</f>
        <v>0</v>
      </c>
      <c r="N336" s="84" t="s">
        <v>6</v>
      </c>
      <c r="O336" s="89">
        <f>VLOOKUP(N336,'Scoring data'!$M$2:$N$5,2,FALSE)</f>
        <v>0</v>
      </c>
      <c r="P336" s="90" t="s">
        <v>6</v>
      </c>
      <c r="Q336" s="89">
        <f>VLOOKUP(P336,'Scoring data'!$Q$1:$R$4,2,FALSE)</f>
        <v>0</v>
      </c>
      <c r="R336" s="86" t="s">
        <v>6</v>
      </c>
      <c r="S336" s="86" t="s">
        <v>6</v>
      </c>
      <c r="T336" s="91">
        <f t="shared" si="6"/>
        <v>0</v>
      </c>
      <c r="U336" s="98" t="s">
        <v>164</v>
      </c>
      <c r="V336" s="97"/>
      <c r="W336" s="14"/>
      <c r="X336" s="14"/>
      <c r="Y336" s="14"/>
      <c r="Z336" s="14"/>
      <c r="AA336" s="14"/>
      <c r="AB336" s="14"/>
      <c r="AC336" s="14"/>
      <c r="AD336" s="14"/>
      <c r="AE336" s="14"/>
      <c r="AF336" s="14"/>
      <c r="AG336" s="14"/>
      <c r="AH336" s="14"/>
      <c r="AI336" s="14"/>
      <c r="AJ336" s="14"/>
      <c r="AK336" s="14"/>
      <c r="AL336" s="14"/>
      <c r="AM336" s="14"/>
      <c r="AN336" s="14"/>
      <c r="AO336" s="14"/>
      <c r="AP336" s="14"/>
      <c r="AQ336" s="14"/>
      <c r="AR336" s="14"/>
      <c r="AS336" s="14"/>
      <c r="AT336" s="14"/>
      <c r="AU336" s="14"/>
      <c r="AV336" s="14"/>
      <c r="AW336" s="14"/>
      <c r="AX336" s="14"/>
      <c r="AY336" s="14"/>
      <c r="AZ336" s="14"/>
      <c r="BA336" s="14"/>
      <c r="BB336" s="14"/>
      <c r="BC336" s="14"/>
      <c r="BD336" s="14"/>
      <c r="BE336" s="14"/>
      <c r="BF336" s="14"/>
      <c r="BG336" s="14"/>
      <c r="BH336" s="14"/>
      <c r="BI336" s="14"/>
      <c r="BJ336" s="14"/>
      <c r="BK336" s="14"/>
      <c r="BL336" s="14"/>
      <c r="BM336" s="14"/>
      <c r="BN336" s="14"/>
      <c r="BO336" s="14"/>
      <c r="BP336" s="14"/>
      <c r="BQ336" s="14"/>
      <c r="BR336" s="14"/>
      <c r="BS336" s="14"/>
      <c r="BT336" s="14"/>
      <c r="BU336" s="14"/>
      <c r="BV336" s="14"/>
      <c r="BW336" s="14"/>
      <c r="BX336" s="14"/>
    </row>
    <row r="337" spans="1:76" x14ac:dyDescent="0.3">
      <c r="A337" s="97" t="s">
        <v>101</v>
      </c>
      <c r="B337" s="46" t="s">
        <v>529</v>
      </c>
      <c r="C337" s="46" t="s">
        <v>533</v>
      </c>
      <c r="D337" s="98" t="s">
        <v>6</v>
      </c>
      <c r="E337" s="17">
        <f>VLOOKUP(D337,'Scoring data'!$A$2:$D$7,2,FALSE)</f>
        <v>0</v>
      </c>
      <c r="F337" s="81" t="s">
        <v>6</v>
      </c>
      <c r="G337" s="82">
        <f>VLOOKUP(F337,'Scoring data'!$C$2:$D$102,2,FALSE)</f>
        <v>0</v>
      </c>
      <c r="H337" s="96" t="s">
        <v>6</v>
      </c>
      <c r="I337" s="83">
        <f>VLOOKUP(H337,'Scoring data'!$E$2:$F$65,2,FALSE)</f>
        <v>0</v>
      </c>
      <c r="J337" s="84" t="s">
        <v>6</v>
      </c>
      <c r="K337" s="85">
        <f>VLOOKUP(J337,'Scoring data'!$G$2:$H$6,2,FALSE)</f>
        <v>0</v>
      </c>
      <c r="L337" s="86" t="s">
        <v>158</v>
      </c>
      <c r="M337" s="87">
        <f>VLOOKUP(L337,'Scoring data'!$O$2:$P$4,2,FALSE)</f>
        <v>0</v>
      </c>
      <c r="N337" s="84" t="s">
        <v>6</v>
      </c>
      <c r="O337" s="89">
        <f>VLOOKUP(N337,'Scoring data'!$M$2:$N$5,2,FALSE)</f>
        <v>0</v>
      </c>
      <c r="P337" s="90" t="s">
        <v>6</v>
      </c>
      <c r="Q337" s="89">
        <f>VLOOKUP(P337,'Scoring data'!$Q$1:$R$4,2,FALSE)</f>
        <v>0</v>
      </c>
      <c r="R337" s="86" t="s">
        <v>6</v>
      </c>
      <c r="S337" s="86" t="s">
        <v>6</v>
      </c>
      <c r="T337" s="91">
        <f t="shared" si="6"/>
        <v>0</v>
      </c>
      <c r="U337" s="98" t="s">
        <v>164</v>
      </c>
      <c r="V337" s="101"/>
      <c r="W337" s="14"/>
      <c r="X337" s="14"/>
      <c r="Y337" s="14"/>
      <c r="Z337" s="14"/>
      <c r="AA337" s="14"/>
      <c r="AB337" s="14"/>
      <c r="AC337" s="14"/>
      <c r="AD337" s="14"/>
      <c r="AE337" s="14"/>
      <c r="AF337" s="14"/>
      <c r="AG337" s="14"/>
      <c r="AH337" s="14"/>
      <c r="AI337" s="14"/>
      <c r="AJ337" s="14"/>
      <c r="AK337" s="14"/>
      <c r="AL337" s="14"/>
      <c r="AM337" s="14"/>
      <c r="AN337" s="14"/>
      <c r="AO337" s="14"/>
      <c r="AP337" s="14"/>
      <c r="AQ337" s="14"/>
      <c r="AR337" s="14"/>
      <c r="AS337" s="14"/>
      <c r="AT337" s="14"/>
      <c r="AU337" s="14"/>
      <c r="AV337" s="14"/>
      <c r="AW337" s="14"/>
      <c r="AX337" s="14"/>
      <c r="AY337" s="14"/>
      <c r="AZ337" s="14"/>
      <c r="BA337" s="14"/>
      <c r="BB337" s="14"/>
      <c r="BC337" s="14"/>
      <c r="BD337" s="14"/>
      <c r="BE337" s="14"/>
      <c r="BF337" s="14"/>
      <c r="BG337" s="14"/>
      <c r="BH337" s="14"/>
      <c r="BI337" s="14"/>
      <c r="BJ337" s="14"/>
      <c r="BK337" s="14"/>
      <c r="BL337" s="14"/>
      <c r="BM337" s="14"/>
      <c r="BN337" s="14"/>
      <c r="BO337" s="14"/>
      <c r="BP337" s="14"/>
      <c r="BQ337" s="14"/>
      <c r="BR337" s="14"/>
      <c r="BS337" s="14"/>
      <c r="BT337" s="14"/>
      <c r="BU337" s="14"/>
      <c r="BV337" s="14"/>
      <c r="BW337" s="14"/>
      <c r="BX337" s="14"/>
    </row>
    <row r="338" spans="1:76" x14ac:dyDescent="0.3">
      <c r="A338" s="101" t="s">
        <v>358</v>
      </c>
      <c r="B338" s="46" t="s">
        <v>538</v>
      </c>
      <c r="C338" s="14" t="s">
        <v>6</v>
      </c>
      <c r="D338" s="98" t="s">
        <v>6</v>
      </c>
      <c r="E338" s="17">
        <f>VLOOKUP(D338,'Scoring data'!$A$2:$D$7,2,FALSE)</f>
        <v>0</v>
      </c>
      <c r="F338" s="81" t="s">
        <v>6</v>
      </c>
      <c r="G338" s="82">
        <f>VLOOKUP(F338,'Scoring data'!$C$2:$D$102,2,FALSE)</f>
        <v>0</v>
      </c>
      <c r="H338" s="96" t="s">
        <v>6</v>
      </c>
      <c r="I338" s="83">
        <f>VLOOKUP(H338,'Scoring data'!$E$2:$F$65,2,FALSE)</f>
        <v>0</v>
      </c>
      <c r="J338" s="84" t="s">
        <v>6</v>
      </c>
      <c r="K338" s="85">
        <f>VLOOKUP(J338,'Scoring data'!$G$2:$H$6,2,FALSE)</f>
        <v>0</v>
      </c>
      <c r="L338" s="86" t="s">
        <v>158</v>
      </c>
      <c r="M338" s="87">
        <f>VLOOKUP(L338,'Scoring data'!$O$2:$P$4,2,FALSE)</f>
        <v>0</v>
      </c>
      <c r="N338" s="84" t="s">
        <v>6</v>
      </c>
      <c r="O338" s="89">
        <f>VLOOKUP(N338,'Scoring data'!$M$2:$N$5,2,FALSE)</f>
        <v>0</v>
      </c>
      <c r="P338" s="90" t="s">
        <v>6</v>
      </c>
      <c r="Q338" s="89">
        <f>VLOOKUP(P338,'Scoring data'!$Q$1:$R$4,2,FALSE)</f>
        <v>0</v>
      </c>
      <c r="R338" s="86" t="s">
        <v>6</v>
      </c>
      <c r="S338" s="86" t="s">
        <v>6</v>
      </c>
      <c r="T338" s="91">
        <f t="shared" si="6"/>
        <v>0</v>
      </c>
      <c r="U338" s="98" t="s">
        <v>164</v>
      </c>
      <c r="V338" s="101"/>
      <c r="W338" s="14"/>
      <c r="X338" s="14"/>
      <c r="Y338" s="14"/>
      <c r="Z338" s="14"/>
      <c r="AA338" s="14"/>
      <c r="AB338" s="14"/>
      <c r="AC338" s="14"/>
      <c r="AD338" s="14"/>
      <c r="AE338" s="14"/>
      <c r="AF338" s="14"/>
      <c r="AG338" s="14"/>
      <c r="AH338" s="14"/>
      <c r="AI338" s="14"/>
      <c r="AJ338" s="14"/>
      <c r="AK338" s="14"/>
      <c r="AL338" s="14"/>
      <c r="AM338" s="14"/>
      <c r="AN338" s="14"/>
      <c r="AO338" s="14"/>
      <c r="AP338" s="14"/>
      <c r="AQ338" s="14"/>
      <c r="AR338" s="14"/>
      <c r="AS338" s="14"/>
      <c r="AT338" s="14"/>
      <c r="AU338" s="14"/>
      <c r="AV338" s="14"/>
      <c r="AW338" s="14"/>
      <c r="AX338" s="14"/>
      <c r="AY338" s="14"/>
      <c r="AZ338" s="14"/>
      <c r="BA338" s="14"/>
      <c r="BB338" s="14"/>
      <c r="BC338" s="14"/>
      <c r="BD338" s="14"/>
      <c r="BE338" s="14"/>
      <c r="BF338" s="14"/>
      <c r="BG338" s="14"/>
      <c r="BH338" s="14"/>
      <c r="BI338" s="14"/>
      <c r="BJ338" s="14"/>
      <c r="BK338" s="14"/>
      <c r="BL338" s="14"/>
      <c r="BM338" s="14"/>
      <c r="BN338" s="14"/>
      <c r="BO338" s="14"/>
      <c r="BP338" s="14"/>
      <c r="BQ338" s="14"/>
      <c r="BR338" s="14"/>
      <c r="BS338" s="14"/>
      <c r="BT338" s="14"/>
      <c r="BU338" s="14"/>
      <c r="BV338" s="14"/>
      <c r="BW338" s="14"/>
      <c r="BX338" s="14"/>
    </row>
    <row r="339" spans="1:76" ht="28.8" x14ac:dyDescent="0.3">
      <c r="A339" s="101" t="s">
        <v>359</v>
      </c>
      <c r="B339" s="46" t="s">
        <v>544</v>
      </c>
      <c r="C339" s="14" t="s">
        <v>6</v>
      </c>
      <c r="D339" s="98" t="s">
        <v>6</v>
      </c>
      <c r="E339" s="17">
        <f>VLOOKUP(D339,'Scoring data'!$A$2:$D$7,2,FALSE)</f>
        <v>0</v>
      </c>
      <c r="F339" s="81" t="s">
        <v>6</v>
      </c>
      <c r="G339" s="82">
        <f>VLOOKUP(F339,'Scoring data'!$C$2:$D$102,2,FALSE)</f>
        <v>0</v>
      </c>
      <c r="H339" s="96" t="s">
        <v>6</v>
      </c>
      <c r="I339" s="83">
        <f>VLOOKUP(H339,'Scoring data'!$E$2:$F$65,2,FALSE)</f>
        <v>0</v>
      </c>
      <c r="J339" s="84" t="s">
        <v>6</v>
      </c>
      <c r="K339" s="85">
        <f>VLOOKUP(J339,'Scoring data'!$G$2:$H$6,2,FALSE)</f>
        <v>0</v>
      </c>
      <c r="L339" s="86" t="s">
        <v>158</v>
      </c>
      <c r="M339" s="87">
        <f>VLOOKUP(L339,'Scoring data'!$O$2:$P$4,2,FALSE)</f>
        <v>0</v>
      </c>
      <c r="N339" s="84" t="s">
        <v>6</v>
      </c>
      <c r="O339" s="89">
        <f>VLOOKUP(N339,'Scoring data'!$M$2:$N$5,2,FALSE)</f>
        <v>0</v>
      </c>
      <c r="P339" s="90" t="s">
        <v>6</v>
      </c>
      <c r="Q339" s="89">
        <f>VLOOKUP(P339,'Scoring data'!$Q$1:$R$4,2,FALSE)</f>
        <v>0</v>
      </c>
      <c r="R339" s="86" t="s">
        <v>6</v>
      </c>
      <c r="S339" s="86" t="s">
        <v>6</v>
      </c>
      <c r="T339" s="91">
        <f t="shared" si="6"/>
        <v>0</v>
      </c>
      <c r="U339" s="98" t="s">
        <v>164</v>
      </c>
      <c r="V339" s="101"/>
      <c r="W339" s="14"/>
      <c r="X339" s="14"/>
      <c r="Y339" s="14"/>
      <c r="Z339" s="14"/>
      <c r="AA339" s="14"/>
      <c r="AB339" s="14"/>
      <c r="AC339" s="14"/>
      <c r="AD339" s="14"/>
      <c r="AE339" s="14"/>
      <c r="AF339" s="14"/>
      <c r="AG339" s="14"/>
      <c r="AH339" s="14"/>
      <c r="AI339" s="14"/>
      <c r="AJ339" s="14"/>
      <c r="AK339" s="14"/>
      <c r="AL339" s="14"/>
      <c r="AM339" s="14"/>
      <c r="AN339" s="14"/>
      <c r="AO339" s="14"/>
      <c r="AP339" s="14"/>
      <c r="AQ339" s="14"/>
      <c r="AR339" s="14"/>
      <c r="AS339" s="14"/>
      <c r="AT339" s="14"/>
      <c r="AU339" s="14"/>
      <c r="AV339" s="14"/>
      <c r="AW339" s="14"/>
      <c r="AX339" s="14"/>
      <c r="AY339" s="14"/>
      <c r="AZ339" s="14"/>
      <c r="BA339" s="14"/>
      <c r="BB339" s="14"/>
      <c r="BC339" s="14"/>
      <c r="BD339" s="14"/>
      <c r="BE339" s="14"/>
      <c r="BF339" s="14"/>
      <c r="BG339" s="14"/>
      <c r="BH339" s="14"/>
      <c r="BI339" s="14"/>
      <c r="BJ339" s="14"/>
      <c r="BK339" s="14"/>
      <c r="BL339" s="14"/>
      <c r="BM339" s="14"/>
      <c r="BN339" s="14"/>
      <c r="BO339" s="14"/>
      <c r="BP339" s="14"/>
      <c r="BQ339" s="14"/>
      <c r="BR339" s="14"/>
      <c r="BS339" s="14"/>
      <c r="BT339" s="14"/>
      <c r="BU339" s="14"/>
      <c r="BV339" s="14"/>
      <c r="BW339" s="14"/>
      <c r="BX339" s="14"/>
    </row>
    <row r="340" spans="1:76" x14ac:dyDescent="0.3">
      <c r="A340" s="101" t="s">
        <v>360</v>
      </c>
      <c r="B340" s="46" t="s">
        <v>544</v>
      </c>
      <c r="C340" s="14" t="s">
        <v>6</v>
      </c>
      <c r="D340" s="98" t="s">
        <v>6</v>
      </c>
      <c r="E340" s="17">
        <f>VLOOKUP(D340,'Scoring data'!$A$2:$D$7,2,FALSE)</f>
        <v>0</v>
      </c>
      <c r="F340" s="81" t="s">
        <v>6</v>
      </c>
      <c r="G340" s="82">
        <f>VLOOKUP(F340,'Scoring data'!$C$2:$D$102,2,FALSE)</f>
        <v>0</v>
      </c>
      <c r="H340" s="96" t="s">
        <v>6</v>
      </c>
      <c r="I340" s="83">
        <f>VLOOKUP(H340,'Scoring data'!$E$2:$F$65,2,FALSE)</f>
        <v>0</v>
      </c>
      <c r="J340" s="84" t="s">
        <v>6</v>
      </c>
      <c r="K340" s="85">
        <f>VLOOKUP(J340,'Scoring data'!$G$2:$H$6,2,FALSE)</f>
        <v>0</v>
      </c>
      <c r="L340" s="86" t="s">
        <v>158</v>
      </c>
      <c r="M340" s="87">
        <f>VLOOKUP(L340,'Scoring data'!$O$2:$P$4,2,FALSE)</f>
        <v>0</v>
      </c>
      <c r="N340" s="84" t="s">
        <v>6</v>
      </c>
      <c r="O340" s="89">
        <f>VLOOKUP(N340,'Scoring data'!$M$2:$N$5,2,FALSE)</f>
        <v>0</v>
      </c>
      <c r="P340" s="90" t="s">
        <v>6</v>
      </c>
      <c r="Q340" s="89">
        <f>VLOOKUP(P340,'Scoring data'!$Q$1:$R$4,2,FALSE)</f>
        <v>0</v>
      </c>
      <c r="R340" s="86" t="s">
        <v>6</v>
      </c>
      <c r="S340" s="86" t="s">
        <v>6</v>
      </c>
      <c r="T340" s="91">
        <f t="shared" si="6"/>
        <v>0</v>
      </c>
      <c r="U340" s="98" t="s">
        <v>164</v>
      </c>
      <c r="V340" s="101"/>
      <c r="W340" s="14"/>
      <c r="X340" s="14"/>
      <c r="Y340" s="14"/>
      <c r="Z340" s="14"/>
      <c r="AA340" s="14"/>
      <c r="AB340" s="14"/>
      <c r="AC340" s="14"/>
      <c r="AD340" s="14"/>
      <c r="AE340" s="14"/>
      <c r="AF340" s="14"/>
      <c r="AG340" s="14"/>
      <c r="AH340" s="14"/>
      <c r="AI340" s="14"/>
      <c r="AJ340" s="14"/>
      <c r="AK340" s="14"/>
      <c r="AL340" s="14"/>
      <c r="AM340" s="14"/>
      <c r="AN340" s="14"/>
      <c r="AO340" s="14"/>
      <c r="AP340" s="14"/>
      <c r="AQ340" s="14"/>
      <c r="AR340" s="14"/>
      <c r="AS340" s="14"/>
      <c r="AT340" s="14"/>
      <c r="AU340" s="14"/>
      <c r="AV340" s="14"/>
      <c r="AW340" s="14"/>
      <c r="AX340" s="14"/>
      <c r="AY340" s="14"/>
      <c r="AZ340" s="14"/>
      <c r="BA340" s="14"/>
      <c r="BB340" s="14"/>
      <c r="BC340" s="14"/>
      <c r="BD340" s="14"/>
      <c r="BE340" s="14"/>
      <c r="BF340" s="14"/>
      <c r="BG340" s="14"/>
      <c r="BH340" s="14"/>
      <c r="BI340" s="14"/>
      <c r="BJ340" s="14"/>
      <c r="BK340" s="14"/>
      <c r="BL340" s="14"/>
      <c r="BM340" s="14"/>
      <c r="BN340" s="14"/>
      <c r="BO340" s="14"/>
      <c r="BP340" s="14"/>
      <c r="BQ340" s="14"/>
      <c r="BR340" s="14"/>
      <c r="BS340" s="14"/>
      <c r="BT340" s="14"/>
      <c r="BU340" s="14"/>
      <c r="BV340" s="14"/>
      <c r="BW340" s="14"/>
      <c r="BX340" s="14"/>
    </row>
    <row r="341" spans="1:76" x14ac:dyDescent="0.3">
      <c r="A341" s="101" t="s">
        <v>361</v>
      </c>
      <c r="B341" s="46" t="s">
        <v>544</v>
      </c>
      <c r="C341" s="14" t="s">
        <v>6</v>
      </c>
      <c r="D341" s="98" t="s">
        <v>6</v>
      </c>
      <c r="E341" s="17">
        <f>VLOOKUP(D341,'Scoring data'!$A$2:$D$7,2,FALSE)</f>
        <v>0</v>
      </c>
      <c r="F341" s="81" t="s">
        <v>6</v>
      </c>
      <c r="G341" s="82">
        <f>VLOOKUP(F341,'Scoring data'!$C$2:$D$102,2,FALSE)</f>
        <v>0</v>
      </c>
      <c r="H341" s="96" t="s">
        <v>6</v>
      </c>
      <c r="I341" s="83">
        <f>VLOOKUP(H341,'Scoring data'!$E$2:$F$65,2,FALSE)</f>
        <v>0</v>
      </c>
      <c r="J341" s="84" t="s">
        <v>6</v>
      </c>
      <c r="K341" s="85">
        <f>VLOOKUP(J341,'Scoring data'!$G$2:$H$6,2,FALSE)</f>
        <v>0</v>
      </c>
      <c r="L341" s="86" t="s">
        <v>158</v>
      </c>
      <c r="M341" s="87">
        <f>VLOOKUP(L341,'Scoring data'!$O$2:$P$4,2,FALSE)</f>
        <v>0</v>
      </c>
      <c r="N341" s="84" t="s">
        <v>6</v>
      </c>
      <c r="O341" s="89">
        <f>VLOOKUP(N341,'Scoring data'!$M$2:$N$5,2,FALSE)</f>
        <v>0</v>
      </c>
      <c r="P341" s="90" t="s">
        <v>6</v>
      </c>
      <c r="Q341" s="89">
        <f>VLOOKUP(P341,'Scoring data'!$Q$1:$R$4,2,FALSE)</f>
        <v>0</v>
      </c>
      <c r="R341" s="86" t="s">
        <v>6</v>
      </c>
      <c r="S341" s="86" t="s">
        <v>6</v>
      </c>
      <c r="T341" s="91">
        <f t="shared" si="6"/>
        <v>0</v>
      </c>
      <c r="U341" s="98" t="s">
        <v>164</v>
      </c>
      <c r="V341" s="101"/>
      <c r="W341" s="14"/>
      <c r="X341" s="14"/>
      <c r="Y341" s="14"/>
      <c r="Z341" s="14"/>
      <c r="AA341" s="14"/>
      <c r="AB341" s="14"/>
      <c r="AC341" s="14"/>
      <c r="AD341" s="14"/>
      <c r="AE341" s="14"/>
      <c r="AF341" s="14"/>
      <c r="AG341" s="14"/>
      <c r="AH341" s="14"/>
      <c r="AI341" s="14"/>
      <c r="AJ341" s="14"/>
      <c r="AK341" s="14"/>
      <c r="AL341" s="14"/>
      <c r="AM341" s="14"/>
      <c r="AN341" s="14"/>
      <c r="AO341" s="14"/>
      <c r="AP341" s="14"/>
      <c r="AQ341" s="14"/>
      <c r="AR341" s="14"/>
      <c r="AS341" s="14"/>
      <c r="AT341" s="14"/>
      <c r="AU341" s="14"/>
      <c r="AV341" s="14"/>
      <c r="AW341" s="14"/>
      <c r="AX341" s="14"/>
      <c r="AY341" s="14"/>
      <c r="AZ341" s="14"/>
      <c r="BA341" s="14"/>
      <c r="BB341" s="14"/>
      <c r="BC341" s="14"/>
      <c r="BD341" s="14"/>
      <c r="BE341" s="14"/>
      <c r="BF341" s="14"/>
      <c r="BG341" s="14"/>
      <c r="BH341" s="14"/>
      <c r="BI341" s="14"/>
      <c r="BJ341" s="14"/>
      <c r="BK341" s="14"/>
      <c r="BL341" s="14"/>
      <c r="BM341" s="14"/>
      <c r="BN341" s="14"/>
      <c r="BO341" s="14"/>
      <c r="BP341" s="14"/>
      <c r="BQ341" s="14"/>
      <c r="BR341" s="14"/>
      <c r="BS341" s="14"/>
      <c r="BT341" s="14"/>
      <c r="BU341" s="14"/>
      <c r="BV341" s="14"/>
      <c r="BW341" s="14"/>
      <c r="BX341" s="14"/>
    </row>
    <row r="342" spans="1:76" x14ac:dyDescent="0.3">
      <c r="A342" s="101" t="s">
        <v>362</v>
      </c>
      <c r="B342" s="46" t="s">
        <v>538</v>
      </c>
      <c r="C342" s="14" t="s">
        <v>6</v>
      </c>
      <c r="D342" s="98" t="s">
        <v>6</v>
      </c>
      <c r="E342" s="17">
        <f>VLOOKUP(D342,'Scoring data'!$A$2:$D$7,2,FALSE)</f>
        <v>0</v>
      </c>
      <c r="F342" s="81" t="s">
        <v>6</v>
      </c>
      <c r="G342" s="82">
        <f>VLOOKUP(F342,'Scoring data'!$C$2:$D$102,2,FALSE)</f>
        <v>0</v>
      </c>
      <c r="H342" s="96" t="s">
        <v>6</v>
      </c>
      <c r="I342" s="83">
        <f>VLOOKUP(H342,'Scoring data'!$E$2:$F$65,2,FALSE)</f>
        <v>0</v>
      </c>
      <c r="J342" s="84" t="s">
        <v>6</v>
      </c>
      <c r="K342" s="85">
        <f>VLOOKUP(J342,'Scoring data'!$G$2:$H$6,2,FALSE)</f>
        <v>0</v>
      </c>
      <c r="L342" s="86" t="s">
        <v>158</v>
      </c>
      <c r="M342" s="87">
        <f>VLOOKUP(L342,'Scoring data'!$O$2:$P$4,2,FALSE)</f>
        <v>0</v>
      </c>
      <c r="N342" s="84" t="s">
        <v>6</v>
      </c>
      <c r="O342" s="89">
        <f>VLOOKUP(N342,'Scoring data'!$M$2:$N$5,2,FALSE)</f>
        <v>0</v>
      </c>
      <c r="P342" s="90" t="s">
        <v>6</v>
      </c>
      <c r="Q342" s="89">
        <f>VLOOKUP(P342,'Scoring data'!$Q$1:$R$4,2,FALSE)</f>
        <v>0</v>
      </c>
      <c r="R342" s="86" t="s">
        <v>6</v>
      </c>
      <c r="S342" s="86" t="s">
        <v>6</v>
      </c>
      <c r="T342" s="91">
        <f t="shared" si="6"/>
        <v>0</v>
      </c>
      <c r="U342" s="98" t="s">
        <v>164</v>
      </c>
      <c r="V342" s="101"/>
      <c r="W342" s="14"/>
      <c r="X342" s="14"/>
      <c r="Y342" s="14"/>
      <c r="Z342" s="14"/>
      <c r="AA342" s="14"/>
      <c r="AB342" s="14"/>
      <c r="AC342" s="14"/>
      <c r="AD342" s="14"/>
      <c r="AE342" s="14"/>
      <c r="AF342" s="14"/>
      <c r="AG342" s="14"/>
      <c r="AH342" s="14"/>
      <c r="AI342" s="14"/>
      <c r="AJ342" s="14"/>
      <c r="AK342" s="14"/>
      <c r="AL342" s="14"/>
      <c r="AM342" s="14"/>
      <c r="AN342" s="14"/>
      <c r="AO342" s="14"/>
      <c r="AP342" s="14"/>
      <c r="AQ342" s="14"/>
      <c r="AR342" s="14"/>
      <c r="AS342" s="14"/>
      <c r="AT342" s="14"/>
      <c r="AU342" s="14"/>
      <c r="AV342" s="14"/>
      <c r="AW342" s="14"/>
      <c r="AX342" s="14"/>
      <c r="AY342" s="14"/>
      <c r="AZ342" s="14"/>
      <c r="BA342" s="14"/>
      <c r="BB342" s="14"/>
      <c r="BC342" s="14"/>
      <c r="BD342" s="14"/>
      <c r="BE342" s="14"/>
      <c r="BF342" s="14"/>
      <c r="BG342" s="14"/>
      <c r="BH342" s="14"/>
      <c r="BI342" s="14"/>
      <c r="BJ342" s="14"/>
      <c r="BK342" s="14"/>
      <c r="BL342" s="14"/>
      <c r="BM342" s="14"/>
      <c r="BN342" s="14"/>
      <c r="BO342" s="14"/>
      <c r="BP342" s="14"/>
      <c r="BQ342" s="14"/>
      <c r="BR342" s="14"/>
      <c r="BS342" s="14"/>
      <c r="BT342" s="14"/>
      <c r="BU342" s="14"/>
      <c r="BV342" s="14"/>
      <c r="BW342" s="14"/>
      <c r="BX342" s="14"/>
    </row>
    <row r="343" spans="1:76" ht="28.8" x14ac:dyDescent="0.3">
      <c r="A343" s="101" t="s">
        <v>363</v>
      </c>
      <c r="B343" s="46" t="s">
        <v>538</v>
      </c>
      <c r="C343" s="14" t="s">
        <v>6</v>
      </c>
      <c r="D343" s="98" t="s">
        <v>6</v>
      </c>
      <c r="E343" s="17">
        <f>VLOOKUP(D343,'Scoring data'!$A$2:$D$7,2,FALSE)</f>
        <v>0</v>
      </c>
      <c r="F343" s="81" t="s">
        <v>6</v>
      </c>
      <c r="G343" s="82">
        <f>VLOOKUP(F343,'Scoring data'!$C$2:$D$102,2,FALSE)</f>
        <v>0</v>
      </c>
      <c r="H343" s="96" t="s">
        <v>6</v>
      </c>
      <c r="I343" s="83">
        <f>VLOOKUP(H343,'Scoring data'!$E$2:$F$65,2,FALSE)</f>
        <v>0</v>
      </c>
      <c r="J343" s="84" t="s">
        <v>6</v>
      </c>
      <c r="K343" s="85">
        <f>VLOOKUP(J343,'Scoring data'!$G$2:$H$6,2,FALSE)</f>
        <v>0</v>
      </c>
      <c r="L343" s="86" t="s">
        <v>158</v>
      </c>
      <c r="M343" s="87">
        <f>VLOOKUP(L343,'Scoring data'!$O$2:$P$4,2,FALSE)</f>
        <v>0</v>
      </c>
      <c r="N343" s="84" t="s">
        <v>6</v>
      </c>
      <c r="O343" s="89">
        <f>VLOOKUP(N343,'Scoring data'!$M$2:$N$5,2,FALSE)</f>
        <v>0</v>
      </c>
      <c r="P343" s="90" t="s">
        <v>6</v>
      </c>
      <c r="Q343" s="89">
        <f>VLOOKUP(P343,'Scoring data'!$Q$1:$R$4,2,FALSE)</f>
        <v>0</v>
      </c>
      <c r="R343" s="86" t="s">
        <v>6</v>
      </c>
      <c r="S343" s="86" t="s">
        <v>6</v>
      </c>
      <c r="T343" s="91">
        <f t="shared" si="6"/>
        <v>0</v>
      </c>
      <c r="U343" s="98" t="s">
        <v>164</v>
      </c>
      <c r="V343" s="101"/>
      <c r="W343" s="14"/>
      <c r="X343" s="14"/>
      <c r="Y343" s="14"/>
      <c r="Z343" s="14"/>
      <c r="AA343" s="14"/>
      <c r="AB343" s="14"/>
      <c r="AC343" s="14"/>
      <c r="AD343" s="14"/>
      <c r="AE343" s="14"/>
      <c r="AF343" s="14"/>
      <c r="AG343" s="14"/>
      <c r="AH343" s="14"/>
      <c r="AI343" s="14"/>
      <c r="AJ343" s="14"/>
      <c r="AK343" s="14"/>
      <c r="AL343" s="14"/>
      <c r="AM343" s="14"/>
      <c r="AN343" s="14"/>
      <c r="AO343" s="14"/>
      <c r="AP343" s="14"/>
      <c r="AQ343" s="14"/>
      <c r="AR343" s="14"/>
      <c r="AS343" s="14"/>
      <c r="AT343" s="14"/>
      <c r="AU343" s="14"/>
      <c r="AV343" s="14"/>
      <c r="AW343" s="14"/>
      <c r="AX343" s="14"/>
      <c r="AY343" s="14"/>
      <c r="AZ343" s="14"/>
      <c r="BA343" s="14"/>
      <c r="BB343" s="14"/>
      <c r="BC343" s="14"/>
      <c r="BD343" s="14"/>
      <c r="BE343" s="14"/>
      <c r="BF343" s="14"/>
      <c r="BG343" s="14"/>
      <c r="BH343" s="14"/>
      <c r="BI343" s="14"/>
      <c r="BJ343" s="14"/>
      <c r="BK343" s="14"/>
      <c r="BL343" s="14"/>
      <c r="BM343" s="14"/>
      <c r="BN343" s="14"/>
      <c r="BO343" s="14"/>
      <c r="BP343" s="14"/>
      <c r="BQ343" s="14"/>
      <c r="BR343" s="14"/>
      <c r="BS343" s="14"/>
      <c r="BT343" s="14"/>
      <c r="BU343" s="14"/>
      <c r="BV343" s="14"/>
      <c r="BW343" s="14"/>
      <c r="BX343" s="14"/>
    </row>
    <row r="344" spans="1:76" x14ac:dyDescent="0.3">
      <c r="A344" s="101" t="s">
        <v>364</v>
      </c>
      <c r="B344" s="46" t="s">
        <v>538</v>
      </c>
      <c r="C344" s="14" t="s">
        <v>6</v>
      </c>
      <c r="D344" s="98" t="s">
        <v>6</v>
      </c>
      <c r="E344" s="17">
        <f>VLOOKUP(D344,'Scoring data'!$A$2:$D$7,2,FALSE)</f>
        <v>0</v>
      </c>
      <c r="F344" s="81" t="s">
        <v>6</v>
      </c>
      <c r="G344" s="82">
        <f>VLOOKUP(F344,'Scoring data'!$C$2:$D$102,2,FALSE)</f>
        <v>0</v>
      </c>
      <c r="H344" s="96" t="s">
        <v>6</v>
      </c>
      <c r="I344" s="83">
        <f>VLOOKUP(H344,'Scoring data'!$E$2:$F$65,2,FALSE)</f>
        <v>0</v>
      </c>
      <c r="J344" s="84" t="s">
        <v>6</v>
      </c>
      <c r="K344" s="85">
        <f>VLOOKUP(J344,'Scoring data'!$G$2:$H$6,2,FALSE)</f>
        <v>0</v>
      </c>
      <c r="L344" s="86" t="s">
        <v>158</v>
      </c>
      <c r="M344" s="87">
        <f>VLOOKUP(L344,'Scoring data'!$O$2:$P$4,2,FALSE)</f>
        <v>0</v>
      </c>
      <c r="N344" s="84" t="s">
        <v>6</v>
      </c>
      <c r="O344" s="89">
        <f>VLOOKUP(N344,'Scoring data'!$M$2:$N$5,2,FALSE)</f>
        <v>0</v>
      </c>
      <c r="P344" s="90" t="s">
        <v>6</v>
      </c>
      <c r="Q344" s="89">
        <f>VLOOKUP(P344,'Scoring data'!$Q$1:$R$4,2,FALSE)</f>
        <v>0</v>
      </c>
      <c r="R344" s="86" t="s">
        <v>6</v>
      </c>
      <c r="S344" s="86" t="s">
        <v>6</v>
      </c>
      <c r="T344" s="91">
        <f t="shared" si="6"/>
        <v>0</v>
      </c>
      <c r="U344" s="98" t="s">
        <v>164</v>
      </c>
      <c r="V344" s="101"/>
      <c r="W344" s="14"/>
      <c r="X344" s="14"/>
      <c r="Y344" s="14"/>
      <c r="Z344" s="14"/>
      <c r="AA344" s="14"/>
      <c r="AB344" s="14"/>
      <c r="AC344" s="14"/>
      <c r="AD344" s="14"/>
      <c r="AE344" s="14"/>
      <c r="AF344" s="14"/>
      <c r="AG344" s="14"/>
      <c r="AH344" s="14"/>
      <c r="AI344" s="14"/>
      <c r="AJ344" s="14"/>
      <c r="AK344" s="14"/>
      <c r="AL344" s="14"/>
      <c r="AM344" s="14"/>
      <c r="AN344" s="14"/>
      <c r="AO344" s="14"/>
      <c r="AP344" s="14"/>
      <c r="AQ344" s="14"/>
      <c r="AR344" s="14"/>
      <c r="AS344" s="14"/>
      <c r="AT344" s="14"/>
      <c r="AU344" s="14"/>
      <c r="AV344" s="14"/>
      <c r="AW344" s="14"/>
      <c r="AX344" s="14"/>
      <c r="AY344" s="14"/>
      <c r="AZ344" s="14"/>
      <c r="BA344" s="14"/>
      <c r="BB344" s="14"/>
      <c r="BC344" s="14"/>
      <c r="BD344" s="14"/>
      <c r="BE344" s="14"/>
      <c r="BF344" s="14"/>
      <c r="BG344" s="14"/>
      <c r="BH344" s="14"/>
      <c r="BI344" s="14"/>
      <c r="BJ344" s="14"/>
      <c r="BK344" s="14"/>
      <c r="BL344" s="14"/>
      <c r="BM344" s="14"/>
      <c r="BN344" s="14"/>
      <c r="BO344" s="14"/>
      <c r="BP344" s="14"/>
      <c r="BQ344" s="14"/>
      <c r="BR344" s="14"/>
      <c r="BS344" s="14"/>
      <c r="BT344" s="14"/>
      <c r="BU344" s="14"/>
      <c r="BV344" s="14"/>
      <c r="BW344" s="14"/>
      <c r="BX344" s="14"/>
    </row>
    <row r="345" spans="1:76" ht="28.8" x14ac:dyDescent="0.3">
      <c r="A345" s="101" t="s">
        <v>365</v>
      </c>
      <c r="B345" s="46" t="s">
        <v>544</v>
      </c>
      <c r="C345" s="14" t="s">
        <v>6</v>
      </c>
      <c r="D345" s="98" t="s">
        <v>6</v>
      </c>
      <c r="E345" s="17">
        <f>VLOOKUP(D345,'Scoring data'!$A$2:$D$7,2,FALSE)</f>
        <v>0</v>
      </c>
      <c r="F345" s="81" t="s">
        <v>6</v>
      </c>
      <c r="G345" s="82">
        <f>VLOOKUP(F345,'Scoring data'!$C$2:$D$102,2,FALSE)</f>
        <v>0</v>
      </c>
      <c r="H345" s="96" t="s">
        <v>6</v>
      </c>
      <c r="I345" s="83">
        <f>VLOOKUP(H345,'Scoring data'!$E$2:$F$65,2,FALSE)</f>
        <v>0</v>
      </c>
      <c r="J345" s="84" t="s">
        <v>6</v>
      </c>
      <c r="K345" s="85">
        <f>VLOOKUP(J345,'Scoring data'!$G$2:$H$6,2,FALSE)</f>
        <v>0</v>
      </c>
      <c r="L345" s="86" t="s">
        <v>158</v>
      </c>
      <c r="M345" s="87">
        <f>VLOOKUP(L345,'Scoring data'!$O$2:$P$4,2,FALSE)</f>
        <v>0</v>
      </c>
      <c r="N345" s="84" t="s">
        <v>6</v>
      </c>
      <c r="O345" s="89">
        <f>VLOOKUP(N345,'Scoring data'!$M$2:$N$5,2,FALSE)</f>
        <v>0</v>
      </c>
      <c r="P345" s="90" t="s">
        <v>6</v>
      </c>
      <c r="Q345" s="89">
        <f>VLOOKUP(P345,'Scoring data'!$Q$1:$R$4,2,FALSE)</f>
        <v>0</v>
      </c>
      <c r="R345" s="86" t="s">
        <v>6</v>
      </c>
      <c r="S345" s="86" t="s">
        <v>6</v>
      </c>
      <c r="T345" s="91">
        <f t="shared" si="6"/>
        <v>0</v>
      </c>
      <c r="U345" s="98" t="s">
        <v>164</v>
      </c>
      <c r="V345" s="101"/>
      <c r="W345" s="14"/>
      <c r="X345" s="14"/>
      <c r="Y345" s="14"/>
      <c r="Z345" s="14"/>
      <c r="AA345" s="14"/>
      <c r="AB345" s="14"/>
      <c r="AC345" s="14"/>
      <c r="AD345" s="14"/>
      <c r="AE345" s="14"/>
      <c r="AF345" s="14"/>
      <c r="AG345" s="14"/>
      <c r="AH345" s="14"/>
      <c r="AI345" s="14"/>
      <c r="AJ345" s="14"/>
      <c r="AK345" s="14"/>
      <c r="AL345" s="14"/>
      <c r="AM345" s="14"/>
      <c r="AN345" s="14"/>
      <c r="AO345" s="14"/>
      <c r="AP345" s="14"/>
      <c r="AQ345" s="14"/>
      <c r="AR345" s="14"/>
      <c r="AS345" s="14"/>
      <c r="AT345" s="14"/>
      <c r="AU345" s="14"/>
      <c r="AV345" s="14"/>
      <c r="AW345" s="14"/>
      <c r="AX345" s="14"/>
      <c r="AY345" s="14"/>
      <c r="AZ345" s="14"/>
      <c r="BA345" s="14"/>
      <c r="BB345" s="14"/>
      <c r="BC345" s="14"/>
      <c r="BD345" s="14"/>
      <c r="BE345" s="14"/>
      <c r="BF345" s="14"/>
      <c r="BG345" s="14"/>
      <c r="BH345" s="14"/>
      <c r="BI345" s="14"/>
      <c r="BJ345" s="14"/>
      <c r="BK345" s="14"/>
      <c r="BL345" s="14"/>
      <c r="BM345" s="14"/>
      <c r="BN345" s="14"/>
      <c r="BO345" s="14"/>
      <c r="BP345" s="14"/>
      <c r="BQ345" s="14"/>
      <c r="BR345" s="14"/>
      <c r="BS345" s="14"/>
      <c r="BT345" s="14"/>
      <c r="BU345" s="14"/>
      <c r="BV345" s="14"/>
      <c r="BW345" s="14"/>
      <c r="BX345" s="14"/>
    </row>
    <row r="346" spans="1:76" x14ac:dyDescent="0.3">
      <c r="A346" s="101" t="s">
        <v>366</v>
      </c>
      <c r="B346" s="46" t="s">
        <v>529</v>
      </c>
      <c r="C346" s="14" t="s">
        <v>6</v>
      </c>
      <c r="D346" s="98" t="s">
        <v>6</v>
      </c>
      <c r="E346" s="17">
        <f>VLOOKUP(D346,'Scoring data'!$A$2:$D$7,2,FALSE)</f>
        <v>0</v>
      </c>
      <c r="F346" s="81" t="s">
        <v>6</v>
      </c>
      <c r="G346" s="82">
        <f>VLOOKUP(F346,'Scoring data'!$C$2:$D$102,2,FALSE)</f>
        <v>0</v>
      </c>
      <c r="H346" s="96" t="s">
        <v>6</v>
      </c>
      <c r="I346" s="83">
        <f>VLOOKUP(H346,'Scoring data'!$E$2:$F$65,2,FALSE)</f>
        <v>0</v>
      </c>
      <c r="J346" s="84" t="s">
        <v>6</v>
      </c>
      <c r="K346" s="85">
        <f>VLOOKUP(J346,'Scoring data'!$G$2:$H$6,2,FALSE)</f>
        <v>0</v>
      </c>
      <c r="L346" s="86" t="s">
        <v>158</v>
      </c>
      <c r="M346" s="87">
        <f>VLOOKUP(L346,'Scoring data'!$O$2:$P$4,2,FALSE)</f>
        <v>0</v>
      </c>
      <c r="N346" s="84" t="s">
        <v>6</v>
      </c>
      <c r="O346" s="89">
        <f>VLOOKUP(N346,'Scoring data'!$M$2:$N$5,2,FALSE)</f>
        <v>0</v>
      </c>
      <c r="P346" s="90" t="s">
        <v>6</v>
      </c>
      <c r="Q346" s="89">
        <f>VLOOKUP(P346,'Scoring data'!$Q$1:$R$4,2,FALSE)</f>
        <v>0</v>
      </c>
      <c r="R346" s="86" t="s">
        <v>6</v>
      </c>
      <c r="S346" s="86" t="s">
        <v>6</v>
      </c>
      <c r="T346" s="91">
        <f t="shared" si="6"/>
        <v>0</v>
      </c>
      <c r="U346" s="98" t="s">
        <v>164</v>
      </c>
      <c r="V346" s="101"/>
      <c r="W346" s="14"/>
      <c r="X346" s="14"/>
      <c r="Y346" s="14"/>
      <c r="Z346" s="14"/>
      <c r="AA346" s="14"/>
      <c r="AB346" s="14"/>
      <c r="AC346" s="14"/>
      <c r="AD346" s="14"/>
      <c r="AE346" s="14"/>
      <c r="AF346" s="14"/>
      <c r="AG346" s="14"/>
      <c r="AH346" s="14"/>
      <c r="AI346" s="14"/>
      <c r="AJ346" s="14"/>
      <c r="AK346" s="14"/>
      <c r="AL346" s="14"/>
      <c r="AM346" s="14"/>
      <c r="AN346" s="14"/>
      <c r="AO346" s="14"/>
      <c r="AP346" s="14"/>
      <c r="AQ346" s="14"/>
      <c r="AR346" s="14"/>
      <c r="AS346" s="14"/>
      <c r="AT346" s="14"/>
      <c r="AU346" s="14"/>
      <c r="AV346" s="14"/>
      <c r="AW346" s="14"/>
      <c r="AX346" s="14"/>
      <c r="AY346" s="14"/>
      <c r="AZ346" s="14"/>
      <c r="BA346" s="14"/>
      <c r="BB346" s="14"/>
      <c r="BC346" s="14"/>
      <c r="BD346" s="14"/>
      <c r="BE346" s="14"/>
      <c r="BF346" s="14"/>
      <c r="BG346" s="14"/>
      <c r="BH346" s="14"/>
      <c r="BI346" s="14"/>
      <c r="BJ346" s="14"/>
      <c r="BK346" s="14"/>
      <c r="BL346" s="14"/>
      <c r="BM346" s="14"/>
      <c r="BN346" s="14"/>
      <c r="BO346" s="14"/>
      <c r="BP346" s="14"/>
      <c r="BQ346" s="14"/>
      <c r="BR346" s="14"/>
      <c r="BS346" s="14"/>
      <c r="BT346" s="14"/>
      <c r="BU346" s="14"/>
      <c r="BV346" s="14"/>
      <c r="BW346" s="14"/>
      <c r="BX346" s="14"/>
    </row>
    <row r="347" spans="1:76" x14ac:dyDescent="0.3">
      <c r="A347" s="101" t="s">
        <v>367</v>
      </c>
      <c r="B347" s="46" t="s">
        <v>544</v>
      </c>
      <c r="C347" s="14" t="s">
        <v>6</v>
      </c>
      <c r="D347" s="98" t="s">
        <v>6</v>
      </c>
      <c r="E347" s="17">
        <f>VLOOKUP(D347,'Scoring data'!$A$2:$D$7,2,FALSE)</f>
        <v>0</v>
      </c>
      <c r="F347" s="81" t="s">
        <v>6</v>
      </c>
      <c r="G347" s="82">
        <f>VLOOKUP(F347,'Scoring data'!$C$2:$D$102,2,FALSE)</f>
        <v>0</v>
      </c>
      <c r="H347" s="96" t="s">
        <v>6</v>
      </c>
      <c r="I347" s="83">
        <f>VLOOKUP(H347,'Scoring data'!$E$2:$F$65,2,FALSE)</f>
        <v>0</v>
      </c>
      <c r="J347" s="84" t="s">
        <v>6</v>
      </c>
      <c r="K347" s="85">
        <f>VLOOKUP(J347,'Scoring data'!$G$2:$H$6,2,FALSE)</f>
        <v>0</v>
      </c>
      <c r="L347" s="86" t="s">
        <v>158</v>
      </c>
      <c r="M347" s="87">
        <f>VLOOKUP(L347,'Scoring data'!$O$2:$P$4,2,FALSE)</f>
        <v>0</v>
      </c>
      <c r="N347" s="84" t="s">
        <v>6</v>
      </c>
      <c r="O347" s="89">
        <f>VLOOKUP(N347,'Scoring data'!$M$2:$N$5,2,FALSE)</f>
        <v>0</v>
      </c>
      <c r="P347" s="90" t="s">
        <v>6</v>
      </c>
      <c r="Q347" s="89">
        <f>VLOOKUP(P347,'Scoring data'!$Q$1:$R$4,2,FALSE)</f>
        <v>0</v>
      </c>
      <c r="R347" s="86" t="s">
        <v>6</v>
      </c>
      <c r="S347" s="86" t="s">
        <v>6</v>
      </c>
      <c r="T347" s="91">
        <f t="shared" si="6"/>
        <v>0</v>
      </c>
      <c r="U347" s="98" t="s">
        <v>164</v>
      </c>
      <c r="V347" s="101"/>
      <c r="W347" s="14"/>
      <c r="X347" s="14"/>
      <c r="Y347" s="14"/>
      <c r="Z347" s="14"/>
      <c r="AA347" s="14"/>
      <c r="AB347" s="14"/>
      <c r="AC347" s="14"/>
      <c r="AD347" s="14"/>
      <c r="AE347" s="14"/>
      <c r="AF347" s="14"/>
      <c r="AG347" s="14"/>
      <c r="AH347" s="14"/>
      <c r="AI347" s="14"/>
      <c r="AJ347" s="14"/>
      <c r="AK347" s="14"/>
      <c r="AL347" s="14"/>
      <c r="AM347" s="14"/>
      <c r="AN347" s="14"/>
      <c r="AO347" s="14"/>
      <c r="AP347" s="14"/>
      <c r="AQ347" s="14"/>
      <c r="AR347" s="14"/>
      <c r="AS347" s="14"/>
      <c r="AT347" s="14"/>
      <c r="AU347" s="14"/>
      <c r="AV347" s="14"/>
      <c r="AW347" s="14"/>
      <c r="AX347" s="14"/>
      <c r="AY347" s="14"/>
      <c r="AZ347" s="14"/>
      <c r="BA347" s="14"/>
      <c r="BB347" s="14"/>
      <c r="BC347" s="14"/>
      <c r="BD347" s="14"/>
      <c r="BE347" s="14"/>
      <c r="BF347" s="14"/>
      <c r="BG347" s="14"/>
      <c r="BH347" s="14"/>
      <c r="BI347" s="14"/>
      <c r="BJ347" s="14"/>
      <c r="BK347" s="14"/>
      <c r="BL347" s="14"/>
      <c r="BM347" s="14"/>
      <c r="BN347" s="14"/>
      <c r="BO347" s="14"/>
      <c r="BP347" s="14"/>
      <c r="BQ347" s="14"/>
      <c r="BR347" s="14"/>
      <c r="BS347" s="14"/>
      <c r="BT347" s="14"/>
      <c r="BU347" s="14"/>
      <c r="BV347" s="14"/>
      <c r="BW347" s="14"/>
      <c r="BX347" s="14"/>
    </row>
    <row r="348" spans="1:76" x14ac:dyDescent="0.3">
      <c r="A348" s="101" t="s">
        <v>368</v>
      </c>
      <c r="B348" s="46" t="s">
        <v>544</v>
      </c>
      <c r="C348" s="14" t="s">
        <v>6</v>
      </c>
      <c r="D348" s="98" t="s">
        <v>6</v>
      </c>
      <c r="E348" s="17">
        <f>VLOOKUP(D348,'Scoring data'!$A$2:$D$7,2,FALSE)</f>
        <v>0</v>
      </c>
      <c r="F348" s="81" t="s">
        <v>6</v>
      </c>
      <c r="G348" s="82">
        <f>VLOOKUP(F348,'Scoring data'!$C$2:$D$102,2,FALSE)</f>
        <v>0</v>
      </c>
      <c r="H348" s="96" t="s">
        <v>6</v>
      </c>
      <c r="I348" s="83">
        <f>VLOOKUP(H348,'Scoring data'!$E$2:$F$65,2,FALSE)</f>
        <v>0</v>
      </c>
      <c r="J348" s="84" t="s">
        <v>6</v>
      </c>
      <c r="K348" s="85">
        <f>VLOOKUP(J348,'Scoring data'!$G$2:$H$6,2,FALSE)</f>
        <v>0</v>
      </c>
      <c r="L348" s="86" t="s">
        <v>158</v>
      </c>
      <c r="M348" s="87">
        <f>VLOOKUP(L348,'Scoring data'!$O$2:$P$4,2,FALSE)</f>
        <v>0</v>
      </c>
      <c r="N348" s="84" t="s">
        <v>6</v>
      </c>
      <c r="O348" s="89">
        <f>VLOOKUP(N348,'Scoring data'!$M$2:$N$5,2,FALSE)</f>
        <v>0</v>
      </c>
      <c r="P348" s="90" t="s">
        <v>6</v>
      </c>
      <c r="Q348" s="89">
        <f>VLOOKUP(P348,'Scoring data'!$Q$1:$R$4,2,FALSE)</f>
        <v>0</v>
      </c>
      <c r="R348" s="86" t="s">
        <v>6</v>
      </c>
      <c r="S348" s="86" t="s">
        <v>6</v>
      </c>
      <c r="T348" s="91">
        <f t="shared" si="6"/>
        <v>0</v>
      </c>
      <c r="U348" s="98" t="s">
        <v>164</v>
      </c>
      <c r="V348" s="101"/>
      <c r="W348" s="14"/>
      <c r="X348" s="14"/>
      <c r="Y348" s="14"/>
      <c r="Z348" s="14"/>
      <c r="AA348" s="14"/>
      <c r="AB348" s="14"/>
      <c r="AC348" s="14"/>
      <c r="AD348" s="14"/>
      <c r="AE348" s="14"/>
      <c r="AF348" s="14"/>
      <c r="AG348" s="14"/>
      <c r="AH348" s="14"/>
      <c r="AI348" s="14"/>
      <c r="AJ348" s="14"/>
      <c r="AK348" s="14"/>
      <c r="AL348" s="14"/>
      <c r="AM348" s="14"/>
      <c r="AN348" s="14"/>
      <c r="AO348" s="14"/>
      <c r="AP348" s="14"/>
      <c r="AQ348" s="14"/>
      <c r="AR348" s="14"/>
      <c r="AS348" s="14"/>
      <c r="AT348" s="14"/>
      <c r="AU348" s="14"/>
      <c r="AV348" s="14"/>
      <c r="AW348" s="14"/>
      <c r="AX348" s="14"/>
      <c r="AY348" s="14"/>
      <c r="AZ348" s="14"/>
      <c r="BA348" s="14"/>
      <c r="BB348" s="14"/>
      <c r="BC348" s="14"/>
      <c r="BD348" s="14"/>
      <c r="BE348" s="14"/>
      <c r="BF348" s="14"/>
      <c r="BG348" s="14"/>
      <c r="BH348" s="14"/>
      <c r="BI348" s="14"/>
      <c r="BJ348" s="14"/>
      <c r="BK348" s="14"/>
      <c r="BL348" s="14"/>
      <c r="BM348" s="14"/>
      <c r="BN348" s="14"/>
      <c r="BO348" s="14"/>
      <c r="BP348" s="14"/>
      <c r="BQ348" s="14"/>
      <c r="BR348" s="14"/>
      <c r="BS348" s="14"/>
      <c r="BT348" s="14"/>
      <c r="BU348" s="14"/>
      <c r="BV348" s="14"/>
      <c r="BW348" s="14"/>
      <c r="BX348" s="14"/>
    </row>
    <row r="349" spans="1:76" x14ac:dyDescent="0.3">
      <c r="A349" s="101" t="s">
        <v>369</v>
      </c>
      <c r="B349" s="46" t="s">
        <v>529</v>
      </c>
      <c r="C349" s="14" t="s">
        <v>6</v>
      </c>
      <c r="D349" s="98" t="s">
        <v>6</v>
      </c>
      <c r="E349" s="17">
        <f>VLOOKUP(D349,'Scoring data'!$A$2:$D$7,2,FALSE)</f>
        <v>0</v>
      </c>
      <c r="F349" s="81" t="s">
        <v>6</v>
      </c>
      <c r="G349" s="82">
        <f>VLOOKUP(F349,'Scoring data'!$C$2:$D$102,2,FALSE)</f>
        <v>0</v>
      </c>
      <c r="H349" s="96" t="s">
        <v>6</v>
      </c>
      <c r="I349" s="83">
        <f>VLOOKUP(H349,'Scoring data'!$E$2:$F$65,2,FALSE)</f>
        <v>0</v>
      </c>
      <c r="J349" s="84" t="s">
        <v>6</v>
      </c>
      <c r="K349" s="85">
        <f>VLOOKUP(J349,'Scoring data'!$G$2:$H$6,2,FALSE)</f>
        <v>0</v>
      </c>
      <c r="L349" s="86" t="s">
        <v>158</v>
      </c>
      <c r="M349" s="87">
        <f>VLOOKUP(L349,'Scoring data'!$O$2:$P$4,2,FALSE)</f>
        <v>0</v>
      </c>
      <c r="N349" s="84" t="s">
        <v>6</v>
      </c>
      <c r="O349" s="89">
        <f>VLOOKUP(N349,'Scoring data'!$M$2:$N$5,2,FALSE)</f>
        <v>0</v>
      </c>
      <c r="P349" s="90" t="s">
        <v>6</v>
      </c>
      <c r="Q349" s="89">
        <f>VLOOKUP(P349,'Scoring data'!$Q$1:$R$4,2,FALSE)</f>
        <v>0</v>
      </c>
      <c r="R349" s="86" t="s">
        <v>6</v>
      </c>
      <c r="S349" s="86" t="s">
        <v>6</v>
      </c>
      <c r="T349" s="91">
        <f t="shared" si="6"/>
        <v>0</v>
      </c>
      <c r="U349" s="98" t="s">
        <v>164</v>
      </c>
      <c r="V349" s="101"/>
      <c r="W349" s="14"/>
      <c r="X349" s="14"/>
      <c r="Y349" s="14"/>
      <c r="Z349" s="14"/>
      <c r="AA349" s="14"/>
      <c r="AB349" s="14"/>
      <c r="AC349" s="14"/>
      <c r="AD349" s="14"/>
      <c r="AE349" s="14"/>
      <c r="AF349" s="14"/>
      <c r="AG349" s="14"/>
      <c r="AH349" s="14"/>
      <c r="AI349" s="14"/>
      <c r="AJ349" s="14"/>
      <c r="AK349" s="14"/>
      <c r="AL349" s="14"/>
      <c r="AM349" s="14"/>
      <c r="AN349" s="14"/>
      <c r="AO349" s="14"/>
      <c r="AP349" s="14"/>
      <c r="AQ349" s="14"/>
      <c r="AR349" s="14"/>
      <c r="AS349" s="14"/>
      <c r="AT349" s="14"/>
      <c r="AU349" s="14"/>
      <c r="AV349" s="14"/>
      <c r="AW349" s="14"/>
      <c r="AX349" s="14"/>
      <c r="AY349" s="14"/>
      <c r="AZ349" s="14"/>
      <c r="BA349" s="14"/>
      <c r="BB349" s="14"/>
      <c r="BC349" s="14"/>
      <c r="BD349" s="14"/>
      <c r="BE349" s="14"/>
      <c r="BF349" s="14"/>
      <c r="BG349" s="14"/>
      <c r="BH349" s="14"/>
      <c r="BI349" s="14"/>
      <c r="BJ349" s="14"/>
      <c r="BK349" s="14"/>
      <c r="BL349" s="14"/>
      <c r="BM349" s="14"/>
      <c r="BN349" s="14"/>
      <c r="BO349" s="14"/>
      <c r="BP349" s="14"/>
      <c r="BQ349" s="14"/>
      <c r="BR349" s="14"/>
      <c r="BS349" s="14"/>
      <c r="BT349" s="14"/>
      <c r="BU349" s="14"/>
      <c r="BV349" s="14"/>
      <c r="BW349" s="14"/>
      <c r="BX349" s="14"/>
    </row>
    <row r="350" spans="1:76" x14ac:dyDescent="0.3">
      <c r="A350" s="101" t="s">
        <v>370</v>
      </c>
      <c r="B350" s="46" t="s">
        <v>538</v>
      </c>
      <c r="C350" s="14" t="s">
        <v>6</v>
      </c>
      <c r="D350" s="98" t="s">
        <v>6</v>
      </c>
      <c r="E350" s="17">
        <f>VLOOKUP(D350,'Scoring data'!$A$2:$D$7,2,FALSE)</f>
        <v>0</v>
      </c>
      <c r="F350" s="81" t="s">
        <v>6</v>
      </c>
      <c r="G350" s="82">
        <f>VLOOKUP(F350,'Scoring data'!$C$2:$D$102,2,FALSE)</f>
        <v>0</v>
      </c>
      <c r="H350" s="96" t="s">
        <v>6</v>
      </c>
      <c r="I350" s="83">
        <f>VLOOKUP(H350,'Scoring data'!$E$2:$F$65,2,FALSE)</f>
        <v>0</v>
      </c>
      <c r="J350" s="84" t="s">
        <v>6</v>
      </c>
      <c r="K350" s="85">
        <f>VLOOKUP(J350,'Scoring data'!$G$2:$H$6,2,FALSE)</f>
        <v>0</v>
      </c>
      <c r="L350" s="86" t="s">
        <v>158</v>
      </c>
      <c r="M350" s="87">
        <f>VLOOKUP(L350,'Scoring data'!$O$2:$P$4,2,FALSE)</f>
        <v>0</v>
      </c>
      <c r="N350" s="84" t="s">
        <v>6</v>
      </c>
      <c r="O350" s="89">
        <f>VLOOKUP(N350,'Scoring data'!$M$2:$N$5,2,FALSE)</f>
        <v>0</v>
      </c>
      <c r="P350" s="90" t="s">
        <v>6</v>
      </c>
      <c r="Q350" s="89">
        <f>VLOOKUP(P350,'Scoring data'!$Q$1:$R$4,2,FALSE)</f>
        <v>0</v>
      </c>
      <c r="R350" s="86" t="s">
        <v>6</v>
      </c>
      <c r="S350" s="86" t="s">
        <v>6</v>
      </c>
      <c r="T350" s="91">
        <f t="shared" si="6"/>
        <v>0</v>
      </c>
      <c r="U350" s="98" t="s">
        <v>164</v>
      </c>
      <c r="V350" s="101"/>
      <c r="W350" s="14"/>
      <c r="X350" s="14"/>
      <c r="Y350" s="14"/>
      <c r="Z350" s="14"/>
      <c r="AA350" s="14"/>
      <c r="AB350" s="14"/>
      <c r="AC350" s="14"/>
      <c r="AD350" s="14"/>
      <c r="AE350" s="14"/>
      <c r="AF350" s="14"/>
      <c r="AG350" s="14"/>
      <c r="AH350" s="14"/>
      <c r="AI350" s="14"/>
      <c r="AJ350" s="14"/>
      <c r="AK350" s="14"/>
      <c r="AL350" s="14"/>
      <c r="AM350" s="14"/>
      <c r="AN350" s="14"/>
      <c r="AO350" s="14"/>
      <c r="AP350" s="14"/>
      <c r="AQ350" s="14"/>
      <c r="AR350" s="14"/>
      <c r="AS350" s="14"/>
      <c r="AT350" s="14"/>
      <c r="AU350" s="14"/>
      <c r="AV350" s="14"/>
      <c r="AW350" s="14"/>
      <c r="AX350" s="14"/>
      <c r="AY350" s="14"/>
      <c r="AZ350" s="14"/>
      <c r="BA350" s="14"/>
      <c r="BB350" s="14"/>
      <c r="BC350" s="14"/>
      <c r="BD350" s="14"/>
      <c r="BE350" s="14"/>
      <c r="BF350" s="14"/>
      <c r="BG350" s="14"/>
      <c r="BH350" s="14"/>
      <c r="BI350" s="14"/>
      <c r="BJ350" s="14"/>
      <c r="BK350" s="14"/>
      <c r="BL350" s="14"/>
      <c r="BM350" s="14"/>
      <c r="BN350" s="14"/>
      <c r="BO350" s="14"/>
      <c r="BP350" s="14"/>
      <c r="BQ350" s="14"/>
      <c r="BR350" s="14"/>
      <c r="BS350" s="14"/>
      <c r="BT350" s="14"/>
      <c r="BU350" s="14"/>
      <c r="BV350" s="14"/>
      <c r="BW350" s="14"/>
      <c r="BX350" s="14"/>
    </row>
    <row r="351" spans="1:76" x14ac:dyDescent="0.3">
      <c r="A351" s="101" t="s">
        <v>371</v>
      </c>
      <c r="B351" s="46" t="s">
        <v>544</v>
      </c>
      <c r="C351" s="14" t="s">
        <v>6</v>
      </c>
      <c r="D351" s="98" t="s">
        <v>6</v>
      </c>
      <c r="E351" s="17">
        <f>VLOOKUP(D351,'Scoring data'!$A$2:$D$7,2,FALSE)</f>
        <v>0</v>
      </c>
      <c r="F351" s="81" t="s">
        <v>6</v>
      </c>
      <c r="G351" s="82">
        <f>VLOOKUP(F351,'Scoring data'!$C$2:$D$102,2,FALSE)</f>
        <v>0</v>
      </c>
      <c r="H351" s="96" t="s">
        <v>6</v>
      </c>
      <c r="I351" s="83">
        <f>VLOOKUP(H351,'Scoring data'!$E$2:$F$65,2,FALSE)</f>
        <v>0</v>
      </c>
      <c r="J351" s="84" t="s">
        <v>6</v>
      </c>
      <c r="K351" s="85">
        <f>VLOOKUP(J351,'Scoring data'!$G$2:$H$6,2,FALSE)</f>
        <v>0</v>
      </c>
      <c r="L351" s="86" t="s">
        <v>158</v>
      </c>
      <c r="M351" s="87">
        <f>VLOOKUP(L351,'Scoring data'!$O$2:$P$4,2,FALSE)</f>
        <v>0</v>
      </c>
      <c r="N351" s="84" t="s">
        <v>6</v>
      </c>
      <c r="O351" s="89">
        <f>VLOOKUP(N351,'Scoring data'!$M$2:$N$5,2,FALSE)</f>
        <v>0</v>
      </c>
      <c r="P351" s="90" t="s">
        <v>6</v>
      </c>
      <c r="Q351" s="89">
        <f>VLOOKUP(P351,'Scoring data'!$Q$1:$R$4,2,FALSE)</f>
        <v>0</v>
      </c>
      <c r="R351" s="86" t="s">
        <v>6</v>
      </c>
      <c r="S351" s="86" t="s">
        <v>6</v>
      </c>
      <c r="T351" s="91">
        <f t="shared" si="6"/>
        <v>0</v>
      </c>
      <c r="U351" s="98" t="s">
        <v>164</v>
      </c>
      <c r="V351" s="101"/>
      <c r="W351" s="14"/>
      <c r="X351" s="14"/>
      <c r="Y351" s="14"/>
      <c r="Z351" s="14"/>
      <c r="AA351" s="14"/>
      <c r="AB351" s="14"/>
      <c r="AC351" s="14"/>
      <c r="AD351" s="14"/>
      <c r="AE351" s="14"/>
      <c r="AF351" s="14"/>
      <c r="AG351" s="14"/>
      <c r="AH351" s="14"/>
      <c r="AI351" s="14"/>
      <c r="AJ351" s="14"/>
      <c r="AK351" s="14"/>
      <c r="AL351" s="14"/>
      <c r="AM351" s="14"/>
      <c r="AN351" s="14"/>
      <c r="AO351" s="14"/>
      <c r="AP351" s="14"/>
      <c r="AQ351" s="14"/>
      <c r="AR351" s="14"/>
      <c r="AS351" s="14"/>
      <c r="AT351" s="14"/>
      <c r="AU351" s="14"/>
      <c r="AV351" s="14"/>
      <c r="AW351" s="14"/>
      <c r="AX351" s="14"/>
      <c r="AY351" s="14"/>
      <c r="AZ351" s="14"/>
      <c r="BA351" s="14"/>
      <c r="BB351" s="14"/>
      <c r="BC351" s="14"/>
      <c r="BD351" s="14"/>
      <c r="BE351" s="14"/>
      <c r="BF351" s="14"/>
      <c r="BG351" s="14"/>
      <c r="BH351" s="14"/>
      <c r="BI351" s="14"/>
      <c r="BJ351" s="14"/>
      <c r="BK351" s="14"/>
      <c r="BL351" s="14"/>
      <c r="BM351" s="14"/>
      <c r="BN351" s="14"/>
      <c r="BO351" s="14"/>
      <c r="BP351" s="14"/>
      <c r="BQ351" s="14"/>
      <c r="BR351" s="14"/>
      <c r="BS351" s="14"/>
      <c r="BT351" s="14"/>
      <c r="BU351" s="14"/>
      <c r="BV351" s="14"/>
      <c r="BW351" s="14"/>
      <c r="BX351" s="14"/>
    </row>
    <row r="352" spans="1:76" ht="28.8" x14ac:dyDescent="0.3">
      <c r="A352" s="101" t="s">
        <v>372</v>
      </c>
      <c r="B352" s="46" t="s">
        <v>546</v>
      </c>
      <c r="C352" s="14" t="s">
        <v>6</v>
      </c>
      <c r="D352" s="98" t="s">
        <v>6</v>
      </c>
      <c r="E352" s="17">
        <f>VLOOKUP(D352,'Scoring data'!$A$2:$D$7,2,FALSE)</f>
        <v>0</v>
      </c>
      <c r="F352" s="81" t="s">
        <v>6</v>
      </c>
      <c r="G352" s="82">
        <f>VLOOKUP(F352,'Scoring data'!$C$2:$D$102,2,FALSE)</f>
        <v>0</v>
      </c>
      <c r="H352" s="96" t="s">
        <v>6</v>
      </c>
      <c r="I352" s="83">
        <f>VLOOKUP(H352,'Scoring data'!$E$2:$F$65,2,FALSE)</f>
        <v>0</v>
      </c>
      <c r="J352" s="84" t="s">
        <v>6</v>
      </c>
      <c r="K352" s="85">
        <f>VLOOKUP(J352,'Scoring data'!$G$2:$H$6,2,FALSE)</f>
        <v>0</v>
      </c>
      <c r="L352" s="86" t="s">
        <v>158</v>
      </c>
      <c r="M352" s="87">
        <f>VLOOKUP(L352,'Scoring data'!$O$2:$P$4,2,FALSE)</f>
        <v>0</v>
      </c>
      <c r="N352" s="84" t="s">
        <v>6</v>
      </c>
      <c r="O352" s="89">
        <f>VLOOKUP(N352,'Scoring data'!$M$2:$N$5,2,FALSE)</f>
        <v>0</v>
      </c>
      <c r="P352" s="90" t="s">
        <v>6</v>
      </c>
      <c r="Q352" s="89">
        <f>VLOOKUP(P352,'Scoring data'!$Q$1:$R$4,2,FALSE)</f>
        <v>0</v>
      </c>
      <c r="R352" s="86" t="s">
        <v>6</v>
      </c>
      <c r="S352" s="86" t="s">
        <v>6</v>
      </c>
      <c r="T352" s="91">
        <f t="shared" si="6"/>
        <v>0</v>
      </c>
      <c r="U352" s="98" t="s">
        <v>164</v>
      </c>
      <c r="V352" s="101"/>
      <c r="W352" s="14"/>
      <c r="X352" s="14"/>
      <c r="Y352" s="14"/>
      <c r="Z352" s="14"/>
      <c r="AA352" s="14"/>
      <c r="AB352" s="14"/>
      <c r="AC352" s="14"/>
      <c r="AD352" s="14"/>
      <c r="AE352" s="14"/>
      <c r="AF352" s="14"/>
      <c r="AG352" s="14"/>
      <c r="AH352" s="14"/>
      <c r="AI352" s="14"/>
      <c r="AJ352" s="14"/>
      <c r="AK352" s="14"/>
      <c r="AL352" s="14"/>
      <c r="AM352" s="14"/>
      <c r="AN352" s="14"/>
      <c r="AO352" s="14"/>
      <c r="AP352" s="14"/>
      <c r="AQ352" s="14"/>
      <c r="AR352" s="14"/>
      <c r="AS352" s="14"/>
      <c r="AT352" s="14"/>
      <c r="AU352" s="14"/>
      <c r="AV352" s="14"/>
      <c r="AW352" s="14"/>
      <c r="AX352" s="14"/>
      <c r="AY352" s="14"/>
      <c r="AZ352" s="14"/>
      <c r="BA352" s="14"/>
      <c r="BB352" s="14"/>
      <c r="BC352" s="14"/>
      <c r="BD352" s="14"/>
      <c r="BE352" s="14"/>
      <c r="BF352" s="14"/>
      <c r="BG352" s="14"/>
      <c r="BH352" s="14"/>
      <c r="BI352" s="14"/>
      <c r="BJ352" s="14"/>
      <c r="BK352" s="14"/>
      <c r="BL352" s="14"/>
      <c r="BM352" s="14"/>
      <c r="BN352" s="14"/>
      <c r="BO352" s="14"/>
      <c r="BP352" s="14"/>
      <c r="BQ352" s="14"/>
      <c r="BR352" s="14"/>
      <c r="BS352" s="14"/>
      <c r="BT352" s="14"/>
      <c r="BU352" s="14"/>
      <c r="BV352" s="14"/>
      <c r="BW352" s="14"/>
      <c r="BX352" s="14"/>
    </row>
    <row r="353" spans="1:76" x14ac:dyDescent="0.3">
      <c r="A353" s="101" t="s">
        <v>373</v>
      </c>
      <c r="B353" s="46" t="s">
        <v>538</v>
      </c>
      <c r="C353" s="14" t="s">
        <v>6</v>
      </c>
      <c r="D353" s="98" t="s">
        <v>6</v>
      </c>
      <c r="E353" s="17">
        <f>VLOOKUP(D353,'Scoring data'!$A$2:$D$7,2,FALSE)</f>
        <v>0</v>
      </c>
      <c r="F353" s="81" t="s">
        <v>6</v>
      </c>
      <c r="G353" s="82">
        <f>VLOOKUP(F353,'Scoring data'!$C$2:$D$102,2,FALSE)</f>
        <v>0</v>
      </c>
      <c r="H353" s="96" t="s">
        <v>6</v>
      </c>
      <c r="I353" s="83">
        <f>VLOOKUP(H353,'Scoring data'!$E$2:$F$65,2,FALSE)</f>
        <v>0</v>
      </c>
      <c r="J353" s="84" t="s">
        <v>6</v>
      </c>
      <c r="K353" s="85">
        <f>VLOOKUP(J353,'Scoring data'!$G$2:$H$6,2,FALSE)</f>
        <v>0</v>
      </c>
      <c r="L353" s="86" t="s">
        <v>158</v>
      </c>
      <c r="M353" s="87">
        <f>VLOOKUP(L353,'Scoring data'!$O$2:$P$4,2,FALSE)</f>
        <v>0</v>
      </c>
      <c r="N353" s="84" t="s">
        <v>6</v>
      </c>
      <c r="O353" s="89">
        <f>VLOOKUP(N353,'Scoring data'!$M$2:$N$5,2,FALSE)</f>
        <v>0</v>
      </c>
      <c r="P353" s="90" t="s">
        <v>6</v>
      </c>
      <c r="Q353" s="89">
        <f>VLOOKUP(P353,'Scoring data'!$Q$1:$R$4,2,FALSE)</f>
        <v>0</v>
      </c>
      <c r="R353" s="86" t="s">
        <v>6</v>
      </c>
      <c r="S353" s="86" t="s">
        <v>6</v>
      </c>
      <c r="T353" s="91">
        <f t="shared" si="6"/>
        <v>0</v>
      </c>
      <c r="U353" s="98" t="s">
        <v>164</v>
      </c>
      <c r="V353" s="101"/>
      <c r="W353" s="14"/>
      <c r="X353" s="14"/>
      <c r="Y353" s="14"/>
      <c r="Z353" s="14"/>
      <c r="AA353" s="14"/>
      <c r="AB353" s="14"/>
      <c r="AC353" s="14"/>
      <c r="AD353" s="14"/>
      <c r="AE353" s="14"/>
      <c r="AF353" s="14"/>
      <c r="AG353" s="14"/>
      <c r="AH353" s="14"/>
      <c r="AI353" s="14"/>
      <c r="AJ353" s="14"/>
      <c r="AK353" s="14"/>
      <c r="AL353" s="14"/>
      <c r="AM353" s="14"/>
      <c r="AN353" s="14"/>
      <c r="AO353" s="14"/>
      <c r="AP353" s="14"/>
      <c r="AQ353" s="14"/>
      <c r="AR353" s="14"/>
      <c r="AS353" s="14"/>
      <c r="AT353" s="14"/>
      <c r="AU353" s="14"/>
      <c r="AV353" s="14"/>
      <c r="AW353" s="14"/>
      <c r="AX353" s="14"/>
      <c r="AY353" s="14"/>
      <c r="AZ353" s="14"/>
      <c r="BA353" s="14"/>
      <c r="BB353" s="14"/>
      <c r="BC353" s="14"/>
      <c r="BD353" s="14"/>
      <c r="BE353" s="14"/>
      <c r="BF353" s="14"/>
      <c r="BG353" s="14"/>
      <c r="BH353" s="14"/>
      <c r="BI353" s="14"/>
      <c r="BJ353" s="14"/>
      <c r="BK353" s="14"/>
      <c r="BL353" s="14"/>
      <c r="BM353" s="14"/>
      <c r="BN353" s="14"/>
      <c r="BO353" s="14"/>
      <c r="BP353" s="14"/>
      <c r="BQ353" s="14"/>
      <c r="BR353" s="14"/>
      <c r="BS353" s="14"/>
      <c r="BT353" s="14"/>
      <c r="BU353" s="14"/>
      <c r="BV353" s="14"/>
      <c r="BW353" s="14"/>
      <c r="BX353" s="14"/>
    </row>
    <row r="354" spans="1:76" x14ac:dyDescent="0.3">
      <c r="A354" s="101" t="s">
        <v>374</v>
      </c>
      <c r="B354" s="46" t="s">
        <v>544</v>
      </c>
      <c r="C354" s="14" t="s">
        <v>6</v>
      </c>
      <c r="D354" s="98" t="s">
        <v>6</v>
      </c>
      <c r="E354" s="17">
        <f>VLOOKUP(D354,'Scoring data'!$A$2:$D$7,2,FALSE)</f>
        <v>0</v>
      </c>
      <c r="F354" s="81" t="s">
        <v>6</v>
      </c>
      <c r="G354" s="82">
        <f>VLOOKUP(F354,'Scoring data'!$C$2:$D$102,2,FALSE)</f>
        <v>0</v>
      </c>
      <c r="H354" s="96" t="s">
        <v>6</v>
      </c>
      <c r="I354" s="83">
        <f>VLOOKUP(H354,'Scoring data'!$E$2:$F$65,2,FALSE)</f>
        <v>0</v>
      </c>
      <c r="J354" s="84" t="s">
        <v>6</v>
      </c>
      <c r="K354" s="85">
        <f>VLOOKUP(J354,'Scoring data'!$G$2:$H$6,2,FALSE)</f>
        <v>0</v>
      </c>
      <c r="L354" s="86" t="s">
        <v>158</v>
      </c>
      <c r="M354" s="87">
        <f>VLOOKUP(L354,'Scoring data'!$O$2:$P$4,2,FALSE)</f>
        <v>0</v>
      </c>
      <c r="N354" s="84" t="s">
        <v>6</v>
      </c>
      <c r="O354" s="89">
        <f>VLOOKUP(N354,'Scoring data'!$M$2:$N$5,2,FALSE)</f>
        <v>0</v>
      </c>
      <c r="P354" s="90" t="s">
        <v>6</v>
      </c>
      <c r="Q354" s="89">
        <f>VLOOKUP(P354,'Scoring data'!$Q$1:$R$4,2,FALSE)</f>
        <v>0</v>
      </c>
      <c r="R354" s="86" t="s">
        <v>6</v>
      </c>
      <c r="S354" s="86" t="s">
        <v>6</v>
      </c>
      <c r="T354" s="91">
        <f t="shared" si="6"/>
        <v>0</v>
      </c>
      <c r="U354" s="98" t="s">
        <v>164</v>
      </c>
      <c r="V354" s="101"/>
      <c r="W354" s="14"/>
      <c r="X354" s="14"/>
      <c r="Y354" s="14"/>
      <c r="Z354" s="14"/>
      <c r="AA354" s="14"/>
      <c r="AB354" s="14"/>
      <c r="AC354" s="14"/>
      <c r="AD354" s="14"/>
      <c r="AE354" s="14"/>
      <c r="AF354" s="14"/>
      <c r="AG354" s="14"/>
      <c r="AH354" s="14"/>
      <c r="AI354" s="14"/>
      <c r="AJ354" s="14"/>
      <c r="AK354" s="14"/>
      <c r="AL354" s="14"/>
      <c r="AM354" s="14"/>
      <c r="AN354" s="14"/>
      <c r="AO354" s="14"/>
      <c r="AP354" s="14"/>
      <c r="AQ354" s="14"/>
      <c r="AR354" s="14"/>
      <c r="AS354" s="14"/>
      <c r="AT354" s="14"/>
      <c r="AU354" s="14"/>
      <c r="AV354" s="14"/>
      <c r="AW354" s="14"/>
      <c r="AX354" s="14"/>
      <c r="AY354" s="14"/>
      <c r="AZ354" s="14"/>
      <c r="BA354" s="14"/>
      <c r="BB354" s="14"/>
      <c r="BC354" s="14"/>
      <c r="BD354" s="14"/>
      <c r="BE354" s="14"/>
      <c r="BF354" s="14"/>
      <c r="BG354" s="14"/>
      <c r="BH354" s="14"/>
      <c r="BI354" s="14"/>
      <c r="BJ354" s="14"/>
      <c r="BK354" s="14"/>
      <c r="BL354" s="14"/>
      <c r="BM354" s="14"/>
      <c r="BN354" s="14"/>
      <c r="BO354" s="14"/>
      <c r="BP354" s="14"/>
      <c r="BQ354" s="14"/>
      <c r="BR354" s="14"/>
      <c r="BS354" s="14"/>
      <c r="BT354" s="14"/>
      <c r="BU354" s="14"/>
      <c r="BV354" s="14"/>
      <c r="BW354" s="14"/>
      <c r="BX354" s="14"/>
    </row>
    <row r="355" spans="1:76" x14ac:dyDescent="0.3">
      <c r="A355" s="101" t="s">
        <v>375</v>
      </c>
      <c r="B355" s="46" t="s">
        <v>544</v>
      </c>
      <c r="C355" s="14" t="s">
        <v>6</v>
      </c>
      <c r="D355" s="98" t="s">
        <v>6</v>
      </c>
      <c r="E355" s="17">
        <f>VLOOKUP(D355,'Scoring data'!$A$2:$D$7,2,FALSE)</f>
        <v>0</v>
      </c>
      <c r="F355" s="81" t="s">
        <v>6</v>
      </c>
      <c r="G355" s="82">
        <f>VLOOKUP(F355,'Scoring data'!$C$2:$D$102,2,FALSE)</f>
        <v>0</v>
      </c>
      <c r="H355" s="96" t="s">
        <v>6</v>
      </c>
      <c r="I355" s="83">
        <f>VLOOKUP(H355,'Scoring data'!$E$2:$F$65,2,FALSE)</f>
        <v>0</v>
      </c>
      <c r="J355" s="84" t="s">
        <v>6</v>
      </c>
      <c r="K355" s="85">
        <f>VLOOKUP(J355,'Scoring data'!$G$2:$H$6,2,FALSE)</f>
        <v>0</v>
      </c>
      <c r="L355" s="86" t="s">
        <v>158</v>
      </c>
      <c r="M355" s="87">
        <f>VLOOKUP(L355,'Scoring data'!$O$2:$P$4,2,FALSE)</f>
        <v>0</v>
      </c>
      <c r="N355" s="84" t="s">
        <v>6</v>
      </c>
      <c r="O355" s="89">
        <f>VLOOKUP(N355,'Scoring data'!$M$2:$N$5,2,FALSE)</f>
        <v>0</v>
      </c>
      <c r="P355" s="90" t="s">
        <v>6</v>
      </c>
      <c r="Q355" s="89">
        <f>VLOOKUP(P355,'Scoring data'!$Q$1:$R$4,2,FALSE)</f>
        <v>0</v>
      </c>
      <c r="R355" s="86" t="s">
        <v>6</v>
      </c>
      <c r="S355" s="86" t="s">
        <v>6</v>
      </c>
      <c r="T355" s="91">
        <f t="shared" si="6"/>
        <v>0</v>
      </c>
      <c r="U355" s="98" t="s">
        <v>164</v>
      </c>
      <c r="V355" s="101"/>
      <c r="W355" s="14"/>
      <c r="X355" s="14"/>
      <c r="Y355" s="14"/>
      <c r="Z355" s="14"/>
      <c r="AA355" s="14"/>
      <c r="AB355" s="14"/>
      <c r="AC355" s="14"/>
      <c r="AD355" s="14"/>
      <c r="AE355" s="14"/>
      <c r="AF355" s="14"/>
      <c r="AG355" s="14"/>
      <c r="AH355" s="14"/>
      <c r="AI355" s="14"/>
      <c r="AJ355" s="14"/>
      <c r="AK355" s="14"/>
      <c r="AL355" s="14"/>
      <c r="AM355" s="14"/>
      <c r="AN355" s="14"/>
      <c r="AO355" s="14"/>
      <c r="AP355" s="14"/>
      <c r="AQ355" s="14"/>
      <c r="AR355" s="14"/>
      <c r="AS355" s="14"/>
      <c r="AT355" s="14"/>
      <c r="AU355" s="14"/>
      <c r="AV355" s="14"/>
      <c r="AW355" s="14"/>
      <c r="AX355" s="14"/>
      <c r="AY355" s="14"/>
      <c r="AZ355" s="14"/>
      <c r="BA355" s="14"/>
      <c r="BB355" s="14"/>
      <c r="BC355" s="14"/>
      <c r="BD355" s="14"/>
      <c r="BE355" s="14"/>
      <c r="BF355" s="14"/>
      <c r="BG355" s="14"/>
      <c r="BH355" s="14"/>
      <c r="BI355" s="14"/>
      <c r="BJ355" s="14"/>
      <c r="BK355" s="14"/>
      <c r="BL355" s="14"/>
      <c r="BM355" s="14"/>
      <c r="BN355" s="14"/>
      <c r="BO355" s="14"/>
      <c r="BP355" s="14"/>
      <c r="BQ355" s="14"/>
      <c r="BR355" s="14"/>
      <c r="BS355" s="14"/>
      <c r="BT355" s="14"/>
      <c r="BU355" s="14"/>
      <c r="BV355" s="14"/>
      <c r="BW355" s="14"/>
      <c r="BX355" s="14"/>
    </row>
    <row r="356" spans="1:76" x14ac:dyDescent="0.3">
      <c r="A356" s="101" t="s">
        <v>376</v>
      </c>
      <c r="B356" s="46" t="s">
        <v>538</v>
      </c>
      <c r="C356" s="14" t="s">
        <v>6</v>
      </c>
      <c r="D356" s="98" t="s">
        <v>6</v>
      </c>
      <c r="E356" s="17">
        <f>VLOOKUP(D356,'Scoring data'!$A$2:$D$7,2,FALSE)</f>
        <v>0</v>
      </c>
      <c r="F356" s="81" t="s">
        <v>6</v>
      </c>
      <c r="G356" s="82">
        <f>VLOOKUP(F356,'Scoring data'!$C$2:$D$102,2,FALSE)</f>
        <v>0</v>
      </c>
      <c r="H356" s="96" t="s">
        <v>6</v>
      </c>
      <c r="I356" s="83">
        <f>VLOOKUP(H356,'Scoring data'!$E$2:$F$65,2,FALSE)</f>
        <v>0</v>
      </c>
      <c r="J356" s="84" t="s">
        <v>6</v>
      </c>
      <c r="K356" s="85">
        <f>VLOOKUP(J356,'Scoring data'!$G$2:$H$6,2,FALSE)</f>
        <v>0</v>
      </c>
      <c r="L356" s="86" t="s">
        <v>158</v>
      </c>
      <c r="M356" s="87">
        <f>VLOOKUP(L356,'Scoring data'!$O$2:$P$4,2,FALSE)</f>
        <v>0</v>
      </c>
      <c r="N356" s="84" t="s">
        <v>6</v>
      </c>
      <c r="O356" s="89">
        <f>VLOOKUP(N356,'Scoring data'!$M$2:$N$5,2,FALSE)</f>
        <v>0</v>
      </c>
      <c r="P356" s="90" t="s">
        <v>6</v>
      </c>
      <c r="Q356" s="89">
        <f>VLOOKUP(P356,'Scoring data'!$Q$1:$R$4,2,FALSE)</f>
        <v>0</v>
      </c>
      <c r="R356" s="86" t="s">
        <v>6</v>
      </c>
      <c r="S356" s="86" t="s">
        <v>6</v>
      </c>
      <c r="T356" s="91">
        <f t="shared" si="6"/>
        <v>0</v>
      </c>
      <c r="U356" s="98" t="s">
        <v>164</v>
      </c>
      <c r="V356" s="101"/>
      <c r="W356" s="14"/>
      <c r="X356" s="14"/>
      <c r="Y356" s="14"/>
      <c r="Z356" s="14"/>
      <c r="AA356" s="14"/>
      <c r="AB356" s="14"/>
      <c r="AC356" s="14"/>
      <c r="AD356" s="14"/>
      <c r="AE356" s="14"/>
      <c r="AF356" s="14"/>
      <c r="AG356" s="14"/>
      <c r="AH356" s="14"/>
      <c r="AI356" s="14"/>
      <c r="AJ356" s="14"/>
      <c r="AK356" s="14"/>
      <c r="AL356" s="14"/>
      <c r="AM356" s="14"/>
      <c r="AN356" s="14"/>
      <c r="AO356" s="14"/>
      <c r="AP356" s="14"/>
      <c r="AQ356" s="14"/>
      <c r="AR356" s="14"/>
      <c r="AS356" s="14"/>
      <c r="AT356" s="14"/>
      <c r="AU356" s="14"/>
      <c r="AV356" s="14"/>
      <c r="AW356" s="14"/>
      <c r="AX356" s="14"/>
      <c r="AY356" s="14"/>
      <c r="AZ356" s="14"/>
      <c r="BA356" s="14"/>
      <c r="BB356" s="14"/>
      <c r="BC356" s="14"/>
      <c r="BD356" s="14"/>
      <c r="BE356" s="14"/>
      <c r="BF356" s="14"/>
      <c r="BG356" s="14"/>
      <c r="BH356" s="14"/>
      <c r="BI356" s="14"/>
      <c r="BJ356" s="14"/>
      <c r="BK356" s="14"/>
      <c r="BL356" s="14"/>
      <c r="BM356" s="14"/>
      <c r="BN356" s="14"/>
      <c r="BO356" s="14"/>
      <c r="BP356" s="14"/>
      <c r="BQ356" s="14"/>
      <c r="BR356" s="14"/>
      <c r="BS356" s="14"/>
      <c r="BT356" s="14"/>
      <c r="BU356" s="14"/>
      <c r="BV356" s="14"/>
      <c r="BW356" s="14"/>
      <c r="BX356" s="14"/>
    </row>
    <row r="357" spans="1:76" ht="28.8" x14ac:dyDescent="0.3">
      <c r="A357" s="101" t="s">
        <v>377</v>
      </c>
      <c r="B357" s="46" t="s">
        <v>538</v>
      </c>
      <c r="C357" s="14" t="s">
        <v>6</v>
      </c>
      <c r="D357" s="98" t="s">
        <v>6</v>
      </c>
      <c r="E357" s="17">
        <f>VLOOKUP(D357,'Scoring data'!$A$2:$D$7,2,FALSE)</f>
        <v>0</v>
      </c>
      <c r="F357" s="81" t="s">
        <v>6</v>
      </c>
      <c r="G357" s="82">
        <f>VLOOKUP(F357,'Scoring data'!$C$2:$D$102,2,FALSE)</f>
        <v>0</v>
      </c>
      <c r="H357" s="96" t="s">
        <v>6</v>
      </c>
      <c r="I357" s="83">
        <f>VLOOKUP(H357,'Scoring data'!$E$2:$F$65,2,FALSE)</f>
        <v>0</v>
      </c>
      <c r="J357" s="84" t="s">
        <v>6</v>
      </c>
      <c r="K357" s="85">
        <f>VLOOKUP(J357,'Scoring data'!$G$2:$H$6,2,FALSE)</f>
        <v>0</v>
      </c>
      <c r="L357" s="86" t="s">
        <v>158</v>
      </c>
      <c r="M357" s="87">
        <f>VLOOKUP(L357,'Scoring data'!$O$2:$P$4,2,FALSE)</f>
        <v>0</v>
      </c>
      <c r="N357" s="84" t="s">
        <v>6</v>
      </c>
      <c r="O357" s="89">
        <f>VLOOKUP(N357,'Scoring data'!$M$2:$N$5,2,FALSE)</f>
        <v>0</v>
      </c>
      <c r="P357" s="90" t="s">
        <v>6</v>
      </c>
      <c r="Q357" s="89">
        <f>VLOOKUP(P357,'Scoring data'!$Q$1:$R$4,2,FALSE)</f>
        <v>0</v>
      </c>
      <c r="R357" s="86" t="s">
        <v>6</v>
      </c>
      <c r="S357" s="86" t="s">
        <v>6</v>
      </c>
      <c r="T357" s="91">
        <f t="shared" si="6"/>
        <v>0</v>
      </c>
      <c r="U357" s="98" t="s">
        <v>164</v>
      </c>
      <c r="V357" s="101"/>
      <c r="W357" s="14"/>
      <c r="X357" s="14"/>
      <c r="Y357" s="14"/>
      <c r="Z357" s="14"/>
      <c r="AA357" s="14"/>
      <c r="AB357" s="14"/>
      <c r="AC357" s="14"/>
      <c r="AD357" s="14"/>
      <c r="AE357" s="14"/>
      <c r="AF357" s="14"/>
      <c r="AG357" s="14"/>
      <c r="AH357" s="14"/>
      <c r="AI357" s="14"/>
      <c r="AJ357" s="14"/>
      <c r="AK357" s="14"/>
      <c r="AL357" s="14"/>
      <c r="AM357" s="14"/>
      <c r="AN357" s="14"/>
      <c r="AO357" s="14"/>
      <c r="AP357" s="14"/>
      <c r="AQ357" s="14"/>
      <c r="AR357" s="14"/>
      <c r="AS357" s="14"/>
      <c r="AT357" s="14"/>
      <c r="AU357" s="14"/>
      <c r="AV357" s="14"/>
      <c r="AW357" s="14"/>
      <c r="AX357" s="14"/>
      <c r="AY357" s="14"/>
      <c r="AZ357" s="14"/>
      <c r="BA357" s="14"/>
      <c r="BB357" s="14"/>
      <c r="BC357" s="14"/>
      <c r="BD357" s="14"/>
      <c r="BE357" s="14"/>
      <c r="BF357" s="14"/>
      <c r="BG357" s="14"/>
      <c r="BH357" s="14"/>
      <c r="BI357" s="14"/>
      <c r="BJ357" s="14"/>
      <c r="BK357" s="14"/>
      <c r="BL357" s="14"/>
      <c r="BM357" s="14"/>
      <c r="BN357" s="14"/>
      <c r="BO357" s="14"/>
      <c r="BP357" s="14"/>
      <c r="BQ357" s="14"/>
      <c r="BR357" s="14"/>
      <c r="BS357" s="14"/>
      <c r="BT357" s="14"/>
      <c r="BU357" s="14"/>
      <c r="BV357" s="14"/>
      <c r="BW357" s="14"/>
      <c r="BX357" s="14"/>
    </row>
    <row r="358" spans="1:76" x14ac:dyDescent="0.3">
      <c r="A358" s="101" t="s">
        <v>378</v>
      </c>
      <c r="B358" s="46" t="s">
        <v>538</v>
      </c>
      <c r="C358" s="14" t="s">
        <v>6</v>
      </c>
      <c r="D358" s="98" t="s">
        <v>6</v>
      </c>
      <c r="E358" s="17">
        <f>VLOOKUP(D358,'Scoring data'!$A$2:$D$7,2,FALSE)</f>
        <v>0</v>
      </c>
      <c r="F358" s="81" t="s">
        <v>6</v>
      </c>
      <c r="G358" s="82">
        <f>VLOOKUP(F358,'Scoring data'!$C$2:$D$102,2,FALSE)</f>
        <v>0</v>
      </c>
      <c r="H358" s="96" t="s">
        <v>6</v>
      </c>
      <c r="I358" s="83">
        <f>VLOOKUP(H358,'Scoring data'!$E$2:$F$65,2,FALSE)</f>
        <v>0</v>
      </c>
      <c r="J358" s="84" t="s">
        <v>6</v>
      </c>
      <c r="K358" s="85">
        <f>VLOOKUP(J358,'Scoring data'!$G$2:$H$6,2,FALSE)</f>
        <v>0</v>
      </c>
      <c r="L358" s="86" t="s">
        <v>158</v>
      </c>
      <c r="M358" s="87">
        <f>VLOOKUP(L358,'Scoring data'!$O$2:$P$4,2,FALSE)</f>
        <v>0</v>
      </c>
      <c r="N358" s="84" t="s">
        <v>6</v>
      </c>
      <c r="O358" s="89">
        <f>VLOOKUP(N358,'Scoring data'!$M$2:$N$5,2,FALSE)</f>
        <v>0</v>
      </c>
      <c r="P358" s="90" t="s">
        <v>6</v>
      </c>
      <c r="Q358" s="89">
        <f>VLOOKUP(P358,'Scoring data'!$Q$1:$R$4,2,FALSE)</f>
        <v>0</v>
      </c>
      <c r="R358" s="86" t="s">
        <v>6</v>
      </c>
      <c r="S358" s="86" t="s">
        <v>6</v>
      </c>
      <c r="T358" s="91">
        <f t="shared" si="6"/>
        <v>0</v>
      </c>
      <c r="U358" s="98" t="s">
        <v>164</v>
      </c>
      <c r="V358" s="101"/>
      <c r="W358" s="14"/>
      <c r="X358" s="14"/>
      <c r="Y358" s="14"/>
      <c r="Z358" s="14"/>
      <c r="AA358" s="14"/>
      <c r="AB358" s="14"/>
      <c r="AC358" s="14"/>
      <c r="AD358" s="14"/>
      <c r="AE358" s="14"/>
      <c r="AF358" s="14"/>
      <c r="AG358" s="14"/>
      <c r="AH358" s="14"/>
      <c r="AI358" s="14"/>
      <c r="AJ358" s="14"/>
      <c r="AK358" s="14"/>
      <c r="AL358" s="14"/>
      <c r="AM358" s="14"/>
      <c r="AN358" s="14"/>
      <c r="AO358" s="14"/>
      <c r="AP358" s="14"/>
      <c r="AQ358" s="14"/>
      <c r="AR358" s="14"/>
      <c r="AS358" s="14"/>
      <c r="AT358" s="14"/>
      <c r="AU358" s="14"/>
      <c r="AV358" s="14"/>
      <c r="AW358" s="14"/>
      <c r="AX358" s="14"/>
      <c r="AY358" s="14"/>
      <c r="AZ358" s="14"/>
      <c r="BA358" s="14"/>
      <c r="BB358" s="14"/>
      <c r="BC358" s="14"/>
      <c r="BD358" s="14"/>
      <c r="BE358" s="14"/>
      <c r="BF358" s="14"/>
      <c r="BG358" s="14"/>
      <c r="BH358" s="14"/>
      <c r="BI358" s="14"/>
      <c r="BJ358" s="14"/>
      <c r="BK358" s="14"/>
      <c r="BL358" s="14"/>
      <c r="BM358" s="14"/>
      <c r="BN358" s="14"/>
      <c r="BO358" s="14"/>
      <c r="BP358" s="14"/>
      <c r="BQ358" s="14"/>
      <c r="BR358" s="14"/>
      <c r="BS358" s="14"/>
      <c r="BT358" s="14"/>
      <c r="BU358" s="14"/>
      <c r="BV358" s="14"/>
      <c r="BW358" s="14"/>
      <c r="BX358" s="14"/>
    </row>
    <row r="359" spans="1:76" x14ac:dyDescent="0.3">
      <c r="A359" s="101" t="s">
        <v>379</v>
      </c>
      <c r="B359" s="46" t="s">
        <v>544</v>
      </c>
      <c r="C359" s="14" t="s">
        <v>6</v>
      </c>
      <c r="D359" s="98" t="s">
        <v>6</v>
      </c>
      <c r="E359" s="17">
        <f>VLOOKUP(D359,'Scoring data'!$A$2:$D$7,2,FALSE)</f>
        <v>0</v>
      </c>
      <c r="F359" s="81" t="s">
        <v>6</v>
      </c>
      <c r="G359" s="82">
        <f>VLOOKUP(F359,'Scoring data'!$C$2:$D$102,2,FALSE)</f>
        <v>0</v>
      </c>
      <c r="H359" s="96" t="s">
        <v>6</v>
      </c>
      <c r="I359" s="83">
        <f>VLOOKUP(H359,'Scoring data'!$E$2:$F$65,2,FALSE)</f>
        <v>0</v>
      </c>
      <c r="J359" s="84" t="s">
        <v>6</v>
      </c>
      <c r="K359" s="85">
        <f>VLOOKUP(J359,'Scoring data'!$G$2:$H$6,2,FALSE)</f>
        <v>0</v>
      </c>
      <c r="L359" s="86" t="s">
        <v>158</v>
      </c>
      <c r="M359" s="87">
        <f>VLOOKUP(L359,'Scoring data'!$O$2:$P$4,2,FALSE)</f>
        <v>0</v>
      </c>
      <c r="N359" s="84" t="s">
        <v>6</v>
      </c>
      <c r="O359" s="89">
        <f>VLOOKUP(N359,'Scoring data'!$M$2:$N$5,2,FALSE)</f>
        <v>0</v>
      </c>
      <c r="P359" s="90" t="s">
        <v>6</v>
      </c>
      <c r="Q359" s="89">
        <f>VLOOKUP(P359,'Scoring data'!$Q$1:$R$4,2,FALSE)</f>
        <v>0</v>
      </c>
      <c r="R359" s="86" t="s">
        <v>6</v>
      </c>
      <c r="S359" s="86" t="s">
        <v>6</v>
      </c>
      <c r="T359" s="91">
        <f t="shared" si="6"/>
        <v>0</v>
      </c>
      <c r="U359" s="98" t="s">
        <v>164</v>
      </c>
      <c r="V359" s="101"/>
      <c r="W359" s="14"/>
      <c r="X359" s="14"/>
      <c r="Y359" s="14"/>
      <c r="Z359" s="14"/>
      <c r="AA359" s="14"/>
      <c r="AB359" s="14"/>
      <c r="AC359" s="14"/>
      <c r="AD359" s="14"/>
      <c r="AE359" s="14"/>
      <c r="AF359" s="14"/>
      <c r="AG359" s="14"/>
      <c r="AH359" s="14"/>
      <c r="AI359" s="14"/>
      <c r="AJ359" s="14"/>
      <c r="AK359" s="14"/>
      <c r="AL359" s="14"/>
      <c r="AM359" s="14"/>
      <c r="AN359" s="14"/>
      <c r="AO359" s="14"/>
      <c r="AP359" s="14"/>
      <c r="AQ359" s="14"/>
      <c r="AR359" s="14"/>
      <c r="AS359" s="14"/>
      <c r="AT359" s="14"/>
      <c r="AU359" s="14"/>
      <c r="AV359" s="14"/>
      <c r="AW359" s="14"/>
      <c r="AX359" s="14"/>
      <c r="AY359" s="14"/>
      <c r="AZ359" s="14"/>
      <c r="BA359" s="14"/>
      <c r="BB359" s="14"/>
      <c r="BC359" s="14"/>
      <c r="BD359" s="14"/>
      <c r="BE359" s="14"/>
      <c r="BF359" s="14"/>
      <c r="BG359" s="14"/>
      <c r="BH359" s="14"/>
      <c r="BI359" s="14"/>
      <c r="BJ359" s="14"/>
      <c r="BK359" s="14"/>
      <c r="BL359" s="14"/>
      <c r="BM359" s="14"/>
      <c r="BN359" s="14"/>
      <c r="BO359" s="14"/>
      <c r="BP359" s="14"/>
      <c r="BQ359" s="14"/>
      <c r="BR359" s="14"/>
      <c r="BS359" s="14"/>
      <c r="BT359" s="14"/>
      <c r="BU359" s="14"/>
      <c r="BV359" s="14"/>
      <c r="BW359" s="14"/>
      <c r="BX359" s="14"/>
    </row>
    <row r="360" spans="1:76" x14ac:dyDescent="0.3">
      <c r="A360" s="101" t="s">
        <v>380</v>
      </c>
      <c r="B360" s="46" t="s">
        <v>544</v>
      </c>
      <c r="C360" s="14" t="s">
        <v>6</v>
      </c>
      <c r="D360" s="98" t="s">
        <v>6</v>
      </c>
      <c r="E360" s="17">
        <f>VLOOKUP(D360,'Scoring data'!$A$2:$D$7,2,FALSE)</f>
        <v>0</v>
      </c>
      <c r="F360" s="81" t="s">
        <v>6</v>
      </c>
      <c r="G360" s="82">
        <f>VLOOKUP(F360,'Scoring data'!$C$2:$D$102,2,FALSE)</f>
        <v>0</v>
      </c>
      <c r="H360" s="96" t="s">
        <v>6</v>
      </c>
      <c r="I360" s="83">
        <f>VLOOKUP(H360,'Scoring data'!$E$2:$F$65,2,FALSE)</f>
        <v>0</v>
      </c>
      <c r="J360" s="84" t="s">
        <v>6</v>
      </c>
      <c r="K360" s="85">
        <f>VLOOKUP(J360,'Scoring data'!$G$2:$H$6,2,FALSE)</f>
        <v>0</v>
      </c>
      <c r="L360" s="86" t="s">
        <v>158</v>
      </c>
      <c r="M360" s="87">
        <f>VLOOKUP(L360,'Scoring data'!$O$2:$P$4,2,FALSE)</f>
        <v>0</v>
      </c>
      <c r="N360" s="84" t="s">
        <v>6</v>
      </c>
      <c r="O360" s="89">
        <f>VLOOKUP(N360,'Scoring data'!$M$2:$N$5,2,FALSE)</f>
        <v>0</v>
      </c>
      <c r="P360" s="90" t="s">
        <v>6</v>
      </c>
      <c r="Q360" s="89">
        <f>VLOOKUP(P360,'Scoring data'!$Q$1:$R$4,2,FALSE)</f>
        <v>0</v>
      </c>
      <c r="R360" s="86" t="s">
        <v>6</v>
      </c>
      <c r="S360" s="86" t="s">
        <v>6</v>
      </c>
      <c r="T360" s="91">
        <f t="shared" si="6"/>
        <v>0</v>
      </c>
      <c r="U360" s="98" t="s">
        <v>164</v>
      </c>
      <c r="V360" s="101"/>
      <c r="W360" s="14"/>
      <c r="X360" s="14"/>
      <c r="Y360" s="14"/>
      <c r="Z360" s="14"/>
      <c r="AA360" s="14"/>
      <c r="AB360" s="14"/>
      <c r="AC360" s="14"/>
      <c r="AD360" s="14"/>
      <c r="AE360" s="14"/>
      <c r="AF360" s="14"/>
      <c r="AG360" s="14"/>
      <c r="AH360" s="14"/>
      <c r="AI360" s="14"/>
      <c r="AJ360" s="14"/>
      <c r="AK360" s="14"/>
      <c r="AL360" s="14"/>
      <c r="AM360" s="14"/>
      <c r="AN360" s="14"/>
      <c r="AO360" s="14"/>
      <c r="AP360" s="14"/>
      <c r="AQ360" s="14"/>
      <c r="AR360" s="14"/>
      <c r="AS360" s="14"/>
      <c r="AT360" s="14"/>
      <c r="AU360" s="14"/>
      <c r="AV360" s="14"/>
      <c r="AW360" s="14"/>
      <c r="AX360" s="14"/>
      <c r="AY360" s="14"/>
      <c r="AZ360" s="14"/>
      <c r="BA360" s="14"/>
      <c r="BB360" s="14"/>
      <c r="BC360" s="14"/>
      <c r="BD360" s="14"/>
      <c r="BE360" s="14"/>
      <c r="BF360" s="14"/>
      <c r="BG360" s="14"/>
      <c r="BH360" s="14"/>
      <c r="BI360" s="14"/>
      <c r="BJ360" s="14"/>
      <c r="BK360" s="14"/>
      <c r="BL360" s="14"/>
      <c r="BM360" s="14"/>
      <c r="BN360" s="14"/>
      <c r="BO360" s="14"/>
      <c r="BP360" s="14"/>
      <c r="BQ360" s="14"/>
      <c r="BR360" s="14"/>
      <c r="BS360" s="14"/>
      <c r="BT360" s="14"/>
      <c r="BU360" s="14"/>
      <c r="BV360" s="14"/>
      <c r="BW360" s="14"/>
      <c r="BX360" s="14"/>
    </row>
    <row r="361" spans="1:76" x14ac:dyDescent="0.3">
      <c r="A361" s="101" t="s">
        <v>381</v>
      </c>
      <c r="B361" s="46" t="s">
        <v>538</v>
      </c>
      <c r="C361" s="14" t="s">
        <v>6</v>
      </c>
      <c r="D361" s="98" t="s">
        <v>6</v>
      </c>
      <c r="E361" s="17">
        <f>VLOOKUP(D361,'Scoring data'!$A$2:$D$7,2,FALSE)</f>
        <v>0</v>
      </c>
      <c r="F361" s="81" t="s">
        <v>6</v>
      </c>
      <c r="G361" s="82">
        <f>VLOOKUP(F361,'Scoring data'!$C$2:$D$102,2,FALSE)</f>
        <v>0</v>
      </c>
      <c r="H361" s="96" t="s">
        <v>6</v>
      </c>
      <c r="I361" s="83">
        <f>VLOOKUP(H361,'Scoring data'!$E$2:$F$65,2,FALSE)</f>
        <v>0</v>
      </c>
      <c r="J361" s="84" t="s">
        <v>6</v>
      </c>
      <c r="K361" s="85">
        <f>VLOOKUP(J361,'Scoring data'!$G$2:$H$6,2,FALSE)</f>
        <v>0</v>
      </c>
      <c r="L361" s="86" t="s">
        <v>158</v>
      </c>
      <c r="M361" s="87">
        <f>VLOOKUP(L361,'Scoring data'!$O$2:$P$4,2,FALSE)</f>
        <v>0</v>
      </c>
      <c r="N361" s="84" t="s">
        <v>6</v>
      </c>
      <c r="O361" s="89">
        <f>VLOOKUP(N361,'Scoring data'!$M$2:$N$5,2,FALSE)</f>
        <v>0</v>
      </c>
      <c r="P361" s="90" t="s">
        <v>6</v>
      </c>
      <c r="Q361" s="89">
        <f>VLOOKUP(P361,'Scoring data'!$Q$1:$R$4,2,FALSE)</f>
        <v>0</v>
      </c>
      <c r="R361" s="86" t="s">
        <v>6</v>
      </c>
      <c r="S361" s="86" t="s">
        <v>6</v>
      </c>
      <c r="T361" s="91">
        <f t="shared" si="6"/>
        <v>0</v>
      </c>
      <c r="U361" s="98" t="s">
        <v>164</v>
      </c>
      <c r="V361" s="101"/>
      <c r="W361" s="14"/>
      <c r="X361" s="14"/>
      <c r="Y361" s="14"/>
      <c r="Z361" s="14"/>
      <c r="AA361" s="14"/>
      <c r="AB361" s="14"/>
      <c r="AC361" s="14"/>
      <c r="AD361" s="14"/>
      <c r="AE361" s="14"/>
      <c r="AF361" s="14"/>
      <c r="AG361" s="14"/>
      <c r="AH361" s="14"/>
      <c r="AI361" s="14"/>
      <c r="AJ361" s="14"/>
      <c r="AK361" s="14"/>
      <c r="AL361" s="14"/>
      <c r="AM361" s="14"/>
      <c r="AN361" s="14"/>
      <c r="AO361" s="14"/>
      <c r="AP361" s="14"/>
      <c r="AQ361" s="14"/>
      <c r="AR361" s="14"/>
      <c r="AS361" s="14"/>
      <c r="AT361" s="14"/>
      <c r="AU361" s="14"/>
      <c r="AV361" s="14"/>
      <c r="AW361" s="14"/>
      <c r="AX361" s="14"/>
      <c r="AY361" s="14"/>
      <c r="AZ361" s="14"/>
      <c r="BA361" s="14"/>
      <c r="BB361" s="14"/>
      <c r="BC361" s="14"/>
      <c r="BD361" s="14"/>
      <c r="BE361" s="14"/>
      <c r="BF361" s="14"/>
      <c r="BG361" s="14"/>
      <c r="BH361" s="14"/>
      <c r="BI361" s="14"/>
      <c r="BJ361" s="14"/>
      <c r="BK361" s="14"/>
      <c r="BL361" s="14"/>
      <c r="BM361" s="14"/>
      <c r="BN361" s="14"/>
      <c r="BO361" s="14"/>
      <c r="BP361" s="14"/>
      <c r="BQ361" s="14"/>
      <c r="BR361" s="14"/>
      <c r="BS361" s="14"/>
      <c r="BT361" s="14"/>
      <c r="BU361" s="14"/>
      <c r="BV361" s="14"/>
      <c r="BW361" s="14"/>
      <c r="BX361" s="14"/>
    </row>
    <row r="362" spans="1:76" x14ac:dyDescent="0.3">
      <c r="A362" s="101" t="s">
        <v>382</v>
      </c>
      <c r="B362" s="46" t="s">
        <v>538</v>
      </c>
      <c r="C362" s="14" t="s">
        <v>6</v>
      </c>
      <c r="D362" s="98" t="s">
        <v>6</v>
      </c>
      <c r="E362" s="17">
        <f>VLOOKUP(D362,'Scoring data'!$A$2:$D$7,2,FALSE)</f>
        <v>0</v>
      </c>
      <c r="F362" s="81" t="s">
        <v>6</v>
      </c>
      <c r="G362" s="82">
        <f>VLOOKUP(F362,'Scoring data'!$C$2:$D$102,2,FALSE)</f>
        <v>0</v>
      </c>
      <c r="H362" s="96" t="s">
        <v>6</v>
      </c>
      <c r="I362" s="83">
        <f>VLOOKUP(H362,'Scoring data'!$E$2:$F$65,2,FALSE)</f>
        <v>0</v>
      </c>
      <c r="J362" s="84" t="s">
        <v>6</v>
      </c>
      <c r="K362" s="85">
        <f>VLOOKUP(J362,'Scoring data'!$G$2:$H$6,2,FALSE)</f>
        <v>0</v>
      </c>
      <c r="L362" s="86" t="s">
        <v>158</v>
      </c>
      <c r="M362" s="87">
        <f>VLOOKUP(L362,'Scoring data'!$O$2:$P$4,2,FALSE)</f>
        <v>0</v>
      </c>
      <c r="N362" s="84" t="s">
        <v>6</v>
      </c>
      <c r="O362" s="89">
        <f>VLOOKUP(N362,'Scoring data'!$M$2:$N$5,2,FALSE)</f>
        <v>0</v>
      </c>
      <c r="P362" s="90" t="s">
        <v>6</v>
      </c>
      <c r="Q362" s="89">
        <f>VLOOKUP(P362,'Scoring data'!$Q$1:$R$4,2,FALSE)</f>
        <v>0</v>
      </c>
      <c r="R362" s="86" t="s">
        <v>6</v>
      </c>
      <c r="S362" s="86" t="s">
        <v>6</v>
      </c>
      <c r="T362" s="91">
        <f t="shared" si="6"/>
        <v>0</v>
      </c>
      <c r="U362" s="98" t="s">
        <v>164</v>
      </c>
      <c r="V362" s="101"/>
      <c r="W362" s="14"/>
      <c r="X362" s="14"/>
      <c r="Y362" s="14"/>
      <c r="Z362" s="14"/>
      <c r="AA362" s="14"/>
      <c r="AB362" s="14"/>
      <c r="AC362" s="14"/>
      <c r="AD362" s="14"/>
      <c r="AE362" s="14"/>
      <c r="AF362" s="14"/>
      <c r="AG362" s="14"/>
      <c r="AH362" s="14"/>
      <c r="AI362" s="14"/>
      <c r="AJ362" s="14"/>
      <c r="AK362" s="14"/>
      <c r="AL362" s="14"/>
      <c r="AM362" s="14"/>
      <c r="AN362" s="14"/>
      <c r="AO362" s="14"/>
      <c r="AP362" s="14"/>
      <c r="AQ362" s="14"/>
      <c r="AR362" s="14"/>
      <c r="AS362" s="14"/>
      <c r="AT362" s="14"/>
      <c r="AU362" s="14"/>
      <c r="AV362" s="14"/>
      <c r="AW362" s="14"/>
      <c r="AX362" s="14"/>
      <c r="AY362" s="14"/>
      <c r="AZ362" s="14"/>
      <c r="BA362" s="14"/>
      <c r="BB362" s="14"/>
      <c r="BC362" s="14"/>
      <c r="BD362" s="14"/>
      <c r="BE362" s="14"/>
      <c r="BF362" s="14"/>
      <c r="BG362" s="14"/>
      <c r="BH362" s="14"/>
      <c r="BI362" s="14"/>
      <c r="BJ362" s="14"/>
      <c r="BK362" s="14"/>
      <c r="BL362" s="14"/>
      <c r="BM362" s="14"/>
      <c r="BN362" s="14"/>
      <c r="BO362" s="14"/>
      <c r="BP362" s="14"/>
      <c r="BQ362" s="14"/>
      <c r="BR362" s="14"/>
      <c r="BS362" s="14"/>
      <c r="BT362" s="14"/>
      <c r="BU362" s="14"/>
      <c r="BV362" s="14"/>
      <c r="BW362" s="14"/>
      <c r="BX362" s="14"/>
    </row>
    <row r="363" spans="1:76" x14ac:dyDescent="0.3">
      <c r="A363" s="101" t="s">
        <v>383</v>
      </c>
      <c r="B363" s="46" t="s">
        <v>544</v>
      </c>
      <c r="C363" s="14" t="s">
        <v>6</v>
      </c>
      <c r="D363" s="98" t="s">
        <v>6</v>
      </c>
      <c r="E363" s="17">
        <f>VLOOKUP(D363,'Scoring data'!$A$2:$D$7,2,FALSE)</f>
        <v>0</v>
      </c>
      <c r="F363" s="81" t="s">
        <v>6</v>
      </c>
      <c r="G363" s="82">
        <f>VLOOKUP(F363,'Scoring data'!$C$2:$D$102,2,FALSE)</f>
        <v>0</v>
      </c>
      <c r="H363" s="96" t="s">
        <v>6</v>
      </c>
      <c r="I363" s="83">
        <f>VLOOKUP(H363,'Scoring data'!$E$2:$F$65,2,FALSE)</f>
        <v>0</v>
      </c>
      <c r="J363" s="84" t="s">
        <v>6</v>
      </c>
      <c r="K363" s="85">
        <f>VLOOKUP(J363,'Scoring data'!$G$2:$H$6,2,FALSE)</f>
        <v>0</v>
      </c>
      <c r="L363" s="86" t="s">
        <v>158</v>
      </c>
      <c r="M363" s="87">
        <f>VLOOKUP(L363,'Scoring data'!$O$2:$P$4,2,FALSE)</f>
        <v>0</v>
      </c>
      <c r="N363" s="84" t="s">
        <v>6</v>
      </c>
      <c r="O363" s="89">
        <f>VLOOKUP(N363,'Scoring data'!$M$2:$N$5,2,FALSE)</f>
        <v>0</v>
      </c>
      <c r="P363" s="90" t="s">
        <v>6</v>
      </c>
      <c r="Q363" s="89">
        <f>VLOOKUP(P363,'Scoring data'!$Q$1:$R$4,2,FALSE)</f>
        <v>0</v>
      </c>
      <c r="R363" s="86" t="s">
        <v>6</v>
      </c>
      <c r="S363" s="86" t="s">
        <v>6</v>
      </c>
      <c r="T363" s="91">
        <f t="shared" si="6"/>
        <v>0</v>
      </c>
      <c r="U363" s="98" t="s">
        <v>164</v>
      </c>
      <c r="V363" s="101"/>
      <c r="W363" s="14"/>
      <c r="X363" s="14"/>
      <c r="Y363" s="14"/>
      <c r="Z363" s="14"/>
      <c r="AA363" s="14"/>
      <c r="AB363" s="14"/>
      <c r="AC363" s="14"/>
      <c r="AD363" s="14"/>
      <c r="AE363" s="14"/>
      <c r="AF363" s="14"/>
      <c r="AG363" s="14"/>
      <c r="AH363" s="14"/>
      <c r="AI363" s="14"/>
      <c r="AJ363" s="14"/>
      <c r="AK363" s="14"/>
      <c r="AL363" s="14"/>
      <c r="AM363" s="14"/>
      <c r="AN363" s="14"/>
      <c r="AO363" s="14"/>
      <c r="AP363" s="14"/>
      <c r="AQ363" s="14"/>
      <c r="AR363" s="14"/>
      <c r="AS363" s="14"/>
      <c r="AT363" s="14"/>
      <c r="AU363" s="14"/>
      <c r="AV363" s="14"/>
      <c r="AW363" s="14"/>
      <c r="AX363" s="14"/>
      <c r="AY363" s="14"/>
      <c r="AZ363" s="14"/>
      <c r="BA363" s="14"/>
      <c r="BB363" s="14"/>
      <c r="BC363" s="14"/>
      <c r="BD363" s="14"/>
      <c r="BE363" s="14"/>
      <c r="BF363" s="14"/>
      <c r="BG363" s="14"/>
      <c r="BH363" s="14"/>
      <c r="BI363" s="14"/>
      <c r="BJ363" s="14"/>
      <c r="BK363" s="14"/>
      <c r="BL363" s="14"/>
      <c r="BM363" s="14"/>
      <c r="BN363" s="14"/>
      <c r="BO363" s="14"/>
      <c r="BP363" s="14"/>
      <c r="BQ363" s="14"/>
      <c r="BR363" s="14"/>
      <c r="BS363" s="14"/>
      <c r="BT363" s="14"/>
      <c r="BU363" s="14"/>
      <c r="BV363" s="14"/>
      <c r="BW363" s="14"/>
      <c r="BX363" s="14"/>
    </row>
    <row r="364" spans="1:76" x14ac:dyDescent="0.3">
      <c r="A364" s="101" t="s">
        <v>384</v>
      </c>
      <c r="B364" s="46" t="s">
        <v>538</v>
      </c>
      <c r="C364" s="14" t="s">
        <v>6</v>
      </c>
      <c r="D364" s="98" t="s">
        <v>6</v>
      </c>
      <c r="E364" s="17">
        <f>VLOOKUP(D364,'Scoring data'!$A$2:$D$7,2,FALSE)</f>
        <v>0</v>
      </c>
      <c r="F364" s="81" t="s">
        <v>6</v>
      </c>
      <c r="G364" s="82">
        <f>VLOOKUP(F364,'Scoring data'!$C$2:$D$102,2,FALSE)</f>
        <v>0</v>
      </c>
      <c r="H364" s="96" t="s">
        <v>6</v>
      </c>
      <c r="I364" s="83">
        <f>VLOOKUP(H364,'Scoring data'!$E$2:$F$65,2,FALSE)</f>
        <v>0</v>
      </c>
      <c r="J364" s="84" t="s">
        <v>6</v>
      </c>
      <c r="K364" s="85">
        <f>VLOOKUP(J364,'Scoring data'!$G$2:$H$6,2,FALSE)</f>
        <v>0</v>
      </c>
      <c r="L364" s="86" t="s">
        <v>158</v>
      </c>
      <c r="M364" s="87">
        <f>VLOOKUP(L364,'Scoring data'!$O$2:$P$4,2,FALSE)</f>
        <v>0</v>
      </c>
      <c r="N364" s="84" t="s">
        <v>6</v>
      </c>
      <c r="O364" s="89">
        <f>VLOOKUP(N364,'Scoring data'!$M$2:$N$5,2,FALSE)</f>
        <v>0</v>
      </c>
      <c r="P364" s="90" t="s">
        <v>6</v>
      </c>
      <c r="Q364" s="89">
        <f>VLOOKUP(P364,'Scoring data'!$Q$1:$R$4,2,FALSE)</f>
        <v>0</v>
      </c>
      <c r="R364" s="86" t="s">
        <v>6</v>
      </c>
      <c r="S364" s="86" t="s">
        <v>6</v>
      </c>
      <c r="T364" s="91">
        <f t="shared" si="6"/>
        <v>0</v>
      </c>
      <c r="U364" s="98" t="s">
        <v>164</v>
      </c>
      <c r="V364" s="101"/>
      <c r="W364" s="14"/>
      <c r="X364" s="14"/>
      <c r="Y364" s="14"/>
      <c r="Z364" s="14"/>
      <c r="AA364" s="14"/>
      <c r="AB364" s="14"/>
      <c r="AC364" s="14"/>
      <c r="AD364" s="14"/>
      <c r="AE364" s="14"/>
      <c r="AF364" s="14"/>
      <c r="AG364" s="14"/>
      <c r="AH364" s="14"/>
      <c r="AI364" s="14"/>
      <c r="AJ364" s="14"/>
      <c r="AK364" s="14"/>
      <c r="AL364" s="14"/>
      <c r="AM364" s="14"/>
      <c r="AN364" s="14"/>
      <c r="AO364" s="14"/>
      <c r="AP364" s="14"/>
      <c r="AQ364" s="14"/>
      <c r="AR364" s="14"/>
      <c r="AS364" s="14"/>
      <c r="AT364" s="14"/>
      <c r="AU364" s="14"/>
      <c r="AV364" s="14"/>
      <c r="AW364" s="14"/>
      <c r="AX364" s="14"/>
      <c r="AY364" s="14"/>
      <c r="AZ364" s="14"/>
      <c r="BA364" s="14"/>
      <c r="BB364" s="14"/>
      <c r="BC364" s="14"/>
      <c r="BD364" s="14"/>
      <c r="BE364" s="14"/>
      <c r="BF364" s="14"/>
      <c r="BG364" s="14"/>
      <c r="BH364" s="14"/>
      <c r="BI364" s="14"/>
      <c r="BJ364" s="14"/>
      <c r="BK364" s="14"/>
      <c r="BL364" s="14"/>
      <c r="BM364" s="14"/>
      <c r="BN364" s="14"/>
      <c r="BO364" s="14"/>
      <c r="BP364" s="14"/>
      <c r="BQ364" s="14"/>
      <c r="BR364" s="14"/>
      <c r="BS364" s="14"/>
      <c r="BT364" s="14"/>
      <c r="BU364" s="14"/>
      <c r="BV364" s="14"/>
      <c r="BW364" s="14"/>
      <c r="BX364" s="14"/>
    </row>
    <row r="365" spans="1:76" ht="28.8" x14ac:dyDescent="0.3">
      <c r="A365" s="101" t="s">
        <v>385</v>
      </c>
      <c r="B365" s="46" t="s">
        <v>544</v>
      </c>
      <c r="C365" s="14" t="s">
        <v>6</v>
      </c>
      <c r="D365" s="98" t="s">
        <v>6</v>
      </c>
      <c r="E365" s="17">
        <f>VLOOKUP(D365,'Scoring data'!$A$2:$D$7,2,FALSE)</f>
        <v>0</v>
      </c>
      <c r="F365" s="81" t="s">
        <v>6</v>
      </c>
      <c r="G365" s="82">
        <f>VLOOKUP(F365,'Scoring data'!$C$2:$D$102,2,FALSE)</f>
        <v>0</v>
      </c>
      <c r="H365" s="96" t="s">
        <v>6</v>
      </c>
      <c r="I365" s="83">
        <f>VLOOKUP(H365,'Scoring data'!$E$2:$F$65,2,FALSE)</f>
        <v>0</v>
      </c>
      <c r="J365" s="84" t="s">
        <v>6</v>
      </c>
      <c r="K365" s="85">
        <f>VLOOKUP(J365,'Scoring data'!$G$2:$H$6,2,FALSE)</f>
        <v>0</v>
      </c>
      <c r="L365" s="86" t="s">
        <v>158</v>
      </c>
      <c r="M365" s="87">
        <f>VLOOKUP(L365,'Scoring data'!$O$2:$P$4,2,FALSE)</f>
        <v>0</v>
      </c>
      <c r="N365" s="84" t="s">
        <v>6</v>
      </c>
      <c r="O365" s="89">
        <f>VLOOKUP(N365,'Scoring data'!$M$2:$N$5,2,FALSE)</f>
        <v>0</v>
      </c>
      <c r="P365" s="90" t="s">
        <v>6</v>
      </c>
      <c r="Q365" s="89">
        <f>VLOOKUP(P365,'Scoring data'!$Q$1:$R$4,2,FALSE)</f>
        <v>0</v>
      </c>
      <c r="R365" s="86" t="s">
        <v>6</v>
      </c>
      <c r="S365" s="86" t="s">
        <v>6</v>
      </c>
      <c r="T365" s="91">
        <f t="shared" si="6"/>
        <v>0</v>
      </c>
      <c r="U365" s="98" t="s">
        <v>164</v>
      </c>
      <c r="V365" s="101"/>
      <c r="W365" s="14"/>
      <c r="X365" s="14"/>
      <c r="Y365" s="14"/>
      <c r="Z365" s="14"/>
      <c r="AA365" s="14"/>
      <c r="AB365" s="14"/>
      <c r="AC365" s="14"/>
      <c r="AD365" s="14"/>
      <c r="AE365" s="14"/>
      <c r="AF365" s="14"/>
      <c r="AG365" s="14"/>
      <c r="AH365" s="14"/>
      <c r="AI365" s="14"/>
      <c r="AJ365" s="14"/>
      <c r="AK365" s="14"/>
      <c r="AL365" s="14"/>
      <c r="AM365" s="14"/>
      <c r="AN365" s="14"/>
      <c r="AO365" s="14"/>
      <c r="AP365" s="14"/>
      <c r="AQ365" s="14"/>
      <c r="AR365" s="14"/>
      <c r="AS365" s="14"/>
      <c r="AT365" s="14"/>
      <c r="AU365" s="14"/>
      <c r="AV365" s="14"/>
      <c r="AW365" s="14"/>
      <c r="AX365" s="14"/>
      <c r="AY365" s="14"/>
      <c r="AZ365" s="14"/>
      <c r="BA365" s="14"/>
      <c r="BB365" s="14"/>
      <c r="BC365" s="14"/>
      <c r="BD365" s="14"/>
      <c r="BE365" s="14"/>
      <c r="BF365" s="14"/>
      <c r="BG365" s="14"/>
      <c r="BH365" s="14"/>
      <c r="BI365" s="14"/>
      <c r="BJ365" s="14"/>
      <c r="BK365" s="14"/>
      <c r="BL365" s="14"/>
      <c r="BM365" s="14"/>
      <c r="BN365" s="14"/>
      <c r="BO365" s="14"/>
      <c r="BP365" s="14"/>
      <c r="BQ365" s="14"/>
      <c r="BR365" s="14"/>
      <c r="BS365" s="14"/>
      <c r="BT365" s="14"/>
      <c r="BU365" s="14"/>
      <c r="BV365" s="14"/>
      <c r="BW365" s="14"/>
      <c r="BX365" s="14"/>
    </row>
    <row r="366" spans="1:76" x14ac:dyDescent="0.3">
      <c r="A366" s="101" t="s">
        <v>387</v>
      </c>
      <c r="B366" s="46" t="s">
        <v>544</v>
      </c>
      <c r="C366" s="14" t="s">
        <v>6</v>
      </c>
      <c r="D366" s="98" t="s">
        <v>6</v>
      </c>
      <c r="E366" s="17">
        <f>VLOOKUP(D366,'Scoring data'!$A$2:$D$7,2,FALSE)</f>
        <v>0</v>
      </c>
      <c r="F366" s="81" t="s">
        <v>6</v>
      </c>
      <c r="G366" s="82">
        <f>VLOOKUP(F366,'Scoring data'!$C$2:$D$102,2,FALSE)</f>
        <v>0</v>
      </c>
      <c r="H366" s="96" t="s">
        <v>6</v>
      </c>
      <c r="I366" s="83">
        <f>VLOOKUP(H366,'Scoring data'!$E$2:$F$65,2,FALSE)</f>
        <v>0</v>
      </c>
      <c r="J366" s="84" t="s">
        <v>6</v>
      </c>
      <c r="K366" s="85">
        <f>VLOOKUP(J366,'Scoring data'!$G$2:$H$6,2,FALSE)</f>
        <v>0</v>
      </c>
      <c r="L366" s="86" t="s">
        <v>158</v>
      </c>
      <c r="M366" s="87">
        <f>VLOOKUP(L366,'Scoring data'!$O$2:$P$4,2,FALSE)</f>
        <v>0</v>
      </c>
      <c r="N366" s="84" t="s">
        <v>6</v>
      </c>
      <c r="O366" s="89">
        <f>VLOOKUP(N366,'Scoring data'!$M$2:$N$5,2,FALSE)</f>
        <v>0</v>
      </c>
      <c r="P366" s="90" t="s">
        <v>6</v>
      </c>
      <c r="Q366" s="89">
        <f>VLOOKUP(P366,'Scoring data'!$Q$1:$R$4,2,FALSE)</f>
        <v>0</v>
      </c>
      <c r="R366" s="86" t="s">
        <v>6</v>
      </c>
      <c r="S366" s="86" t="s">
        <v>6</v>
      </c>
      <c r="T366" s="91">
        <f t="shared" ref="T366:T429" si="7">SUM(E366+G366+I366+K366+M366+O366+Q366)</f>
        <v>0</v>
      </c>
      <c r="U366" s="98" t="s">
        <v>164</v>
      </c>
      <c r="V366" s="101"/>
      <c r="W366" s="14"/>
      <c r="X366" s="14"/>
      <c r="Y366" s="14"/>
      <c r="Z366" s="14"/>
      <c r="AA366" s="14"/>
      <c r="AB366" s="14"/>
      <c r="AC366" s="14"/>
      <c r="AD366" s="14"/>
      <c r="AE366" s="14"/>
      <c r="AF366" s="14"/>
      <c r="AG366" s="14"/>
      <c r="AH366" s="14"/>
      <c r="AI366" s="14"/>
      <c r="AJ366" s="14"/>
      <c r="AK366" s="14"/>
      <c r="AL366" s="14"/>
      <c r="AM366" s="14"/>
      <c r="AN366" s="14"/>
      <c r="AO366" s="14"/>
      <c r="AP366" s="14"/>
      <c r="AQ366" s="14"/>
      <c r="AR366" s="14"/>
      <c r="AS366" s="14"/>
      <c r="AT366" s="14"/>
      <c r="AU366" s="14"/>
      <c r="AV366" s="14"/>
      <c r="AW366" s="14"/>
      <c r="AX366" s="14"/>
      <c r="AY366" s="14"/>
      <c r="AZ366" s="14"/>
      <c r="BA366" s="14"/>
      <c r="BB366" s="14"/>
      <c r="BC366" s="14"/>
      <c r="BD366" s="14"/>
      <c r="BE366" s="14"/>
      <c r="BF366" s="14"/>
      <c r="BG366" s="14"/>
      <c r="BH366" s="14"/>
      <c r="BI366" s="14"/>
      <c r="BJ366" s="14"/>
      <c r="BK366" s="14"/>
      <c r="BL366" s="14"/>
      <c r="BM366" s="14"/>
      <c r="BN366" s="14"/>
      <c r="BO366" s="14"/>
      <c r="BP366" s="14"/>
      <c r="BQ366" s="14"/>
      <c r="BR366" s="14"/>
      <c r="BS366" s="14"/>
      <c r="BT366" s="14"/>
      <c r="BU366" s="14"/>
      <c r="BV366" s="14"/>
      <c r="BW366" s="14"/>
      <c r="BX366" s="14"/>
    </row>
    <row r="367" spans="1:76" x14ac:dyDescent="0.3">
      <c r="A367" s="101" t="s">
        <v>388</v>
      </c>
      <c r="B367" s="46" t="s">
        <v>538</v>
      </c>
      <c r="C367" s="14" t="s">
        <v>6</v>
      </c>
      <c r="D367" s="98" t="s">
        <v>6</v>
      </c>
      <c r="E367" s="17">
        <f>VLOOKUP(D367,'Scoring data'!$A$2:$D$7,2,FALSE)</f>
        <v>0</v>
      </c>
      <c r="F367" s="81" t="s">
        <v>6</v>
      </c>
      <c r="G367" s="82">
        <f>VLOOKUP(F367,'Scoring data'!$C$2:$D$102,2,FALSE)</f>
        <v>0</v>
      </c>
      <c r="H367" s="96" t="s">
        <v>6</v>
      </c>
      <c r="I367" s="83">
        <f>VLOOKUP(H367,'Scoring data'!$E$2:$F$65,2,FALSE)</f>
        <v>0</v>
      </c>
      <c r="J367" s="84" t="s">
        <v>6</v>
      </c>
      <c r="K367" s="85">
        <f>VLOOKUP(J367,'Scoring data'!$G$2:$H$6,2,FALSE)</f>
        <v>0</v>
      </c>
      <c r="L367" s="86" t="s">
        <v>158</v>
      </c>
      <c r="M367" s="87">
        <f>VLOOKUP(L367,'Scoring data'!$O$2:$P$4,2,FALSE)</f>
        <v>0</v>
      </c>
      <c r="N367" s="84" t="s">
        <v>6</v>
      </c>
      <c r="O367" s="89">
        <f>VLOOKUP(N367,'Scoring data'!$M$2:$N$5,2,FALSE)</f>
        <v>0</v>
      </c>
      <c r="P367" s="90" t="s">
        <v>6</v>
      </c>
      <c r="Q367" s="89">
        <f>VLOOKUP(P367,'Scoring data'!$Q$1:$R$4,2,FALSE)</f>
        <v>0</v>
      </c>
      <c r="R367" s="86" t="s">
        <v>6</v>
      </c>
      <c r="S367" s="86" t="s">
        <v>6</v>
      </c>
      <c r="T367" s="91">
        <f t="shared" si="7"/>
        <v>0</v>
      </c>
      <c r="U367" s="98" t="s">
        <v>164</v>
      </c>
      <c r="V367" s="101"/>
      <c r="W367" s="14"/>
      <c r="X367" s="14"/>
      <c r="Y367" s="14"/>
      <c r="Z367" s="14"/>
      <c r="AA367" s="14"/>
      <c r="AB367" s="14"/>
      <c r="AC367" s="14"/>
      <c r="AD367" s="14"/>
      <c r="AE367" s="14"/>
      <c r="AF367" s="14"/>
      <c r="AG367" s="14"/>
      <c r="AH367" s="14"/>
      <c r="AI367" s="14"/>
      <c r="AJ367" s="14"/>
      <c r="AK367" s="14"/>
      <c r="AL367" s="14"/>
      <c r="AM367" s="14"/>
      <c r="AN367" s="14"/>
      <c r="AO367" s="14"/>
      <c r="AP367" s="14"/>
      <c r="AQ367" s="14"/>
      <c r="AR367" s="14"/>
      <c r="AS367" s="14"/>
      <c r="AT367" s="14"/>
      <c r="AU367" s="14"/>
      <c r="AV367" s="14"/>
      <c r="AW367" s="14"/>
      <c r="AX367" s="14"/>
      <c r="AY367" s="14"/>
      <c r="AZ367" s="14"/>
      <c r="BA367" s="14"/>
      <c r="BB367" s="14"/>
      <c r="BC367" s="14"/>
      <c r="BD367" s="14"/>
      <c r="BE367" s="14"/>
      <c r="BF367" s="14"/>
      <c r="BG367" s="14"/>
      <c r="BH367" s="14"/>
      <c r="BI367" s="14"/>
      <c r="BJ367" s="14"/>
      <c r="BK367" s="14"/>
      <c r="BL367" s="14"/>
      <c r="BM367" s="14"/>
      <c r="BN367" s="14"/>
      <c r="BO367" s="14"/>
      <c r="BP367" s="14"/>
      <c r="BQ367" s="14"/>
      <c r="BR367" s="14"/>
      <c r="BS367" s="14"/>
      <c r="BT367" s="14"/>
      <c r="BU367" s="14"/>
      <c r="BV367" s="14"/>
      <c r="BW367" s="14"/>
      <c r="BX367" s="14"/>
    </row>
    <row r="368" spans="1:76" x14ac:dyDescent="0.3">
      <c r="A368" s="101" t="s">
        <v>389</v>
      </c>
      <c r="B368" s="46" t="s">
        <v>544</v>
      </c>
      <c r="C368" s="14" t="s">
        <v>6</v>
      </c>
      <c r="D368" s="98" t="s">
        <v>6</v>
      </c>
      <c r="E368" s="17">
        <f>VLOOKUP(D368,'Scoring data'!$A$2:$D$7,2,FALSE)</f>
        <v>0</v>
      </c>
      <c r="F368" s="81" t="s">
        <v>6</v>
      </c>
      <c r="G368" s="82">
        <f>VLOOKUP(F368,'Scoring data'!$C$2:$D$102,2,FALSE)</f>
        <v>0</v>
      </c>
      <c r="H368" s="96" t="s">
        <v>6</v>
      </c>
      <c r="I368" s="83">
        <f>VLOOKUP(H368,'Scoring data'!$E$2:$F$65,2,FALSE)</f>
        <v>0</v>
      </c>
      <c r="J368" s="84" t="s">
        <v>6</v>
      </c>
      <c r="K368" s="85">
        <f>VLOOKUP(J368,'Scoring data'!$G$2:$H$6,2,FALSE)</f>
        <v>0</v>
      </c>
      <c r="L368" s="86" t="s">
        <v>158</v>
      </c>
      <c r="M368" s="87">
        <f>VLOOKUP(L368,'Scoring data'!$O$2:$P$4,2,FALSE)</f>
        <v>0</v>
      </c>
      <c r="N368" s="84" t="s">
        <v>6</v>
      </c>
      <c r="O368" s="89">
        <f>VLOOKUP(N368,'Scoring data'!$M$2:$N$5,2,FALSE)</f>
        <v>0</v>
      </c>
      <c r="P368" s="90" t="s">
        <v>6</v>
      </c>
      <c r="Q368" s="89">
        <f>VLOOKUP(P368,'Scoring data'!$Q$1:$R$4,2,FALSE)</f>
        <v>0</v>
      </c>
      <c r="R368" s="86" t="s">
        <v>6</v>
      </c>
      <c r="S368" s="86" t="s">
        <v>6</v>
      </c>
      <c r="T368" s="91">
        <f t="shared" si="7"/>
        <v>0</v>
      </c>
      <c r="U368" s="98" t="s">
        <v>164</v>
      </c>
      <c r="V368" s="101"/>
      <c r="W368" s="14"/>
      <c r="X368" s="14"/>
      <c r="Y368" s="14"/>
      <c r="Z368" s="14"/>
      <c r="AA368" s="14"/>
      <c r="AB368" s="14"/>
      <c r="AC368" s="14"/>
      <c r="AD368" s="14"/>
      <c r="AE368" s="14"/>
      <c r="AF368" s="14"/>
      <c r="AG368" s="14"/>
      <c r="AH368" s="14"/>
      <c r="AI368" s="14"/>
      <c r="AJ368" s="14"/>
      <c r="AK368" s="14"/>
      <c r="AL368" s="14"/>
      <c r="AM368" s="14"/>
      <c r="AN368" s="14"/>
      <c r="AO368" s="14"/>
      <c r="AP368" s="14"/>
      <c r="AQ368" s="14"/>
      <c r="AR368" s="14"/>
      <c r="AS368" s="14"/>
      <c r="AT368" s="14"/>
      <c r="AU368" s="14"/>
      <c r="AV368" s="14"/>
      <c r="AW368" s="14"/>
      <c r="AX368" s="14"/>
      <c r="AY368" s="14"/>
      <c r="AZ368" s="14"/>
      <c r="BA368" s="14"/>
      <c r="BB368" s="14"/>
      <c r="BC368" s="14"/>
      <c r="BD368" s="14"/>
      <c r="BE368" s="14"/>
      <c r="BF368" s="14"/>
      <c r="BG368" s="14"/>
      <c r="BH368" s="14"/>
      <c r="BI368" s="14"/>
      <c r="BJ368" s="14"/>
      <c r="BK368" s="14"/>
      <c r="BL368" s="14"/>
      <c r="BM368" s="14"/>
      <c r="BN368" s="14"/>
      <c r="BO368" s="14"/>
      <c r="BP368" s="14"/>
      <c r="BQ368" s="14"/>
      <c r="BR368" s="14"/>
      <c r="BS368" s="14"/>
      <c r="BT368" s="14"/>
      <c r="BU368" s="14"/>
      <c r="BV368" s="14"/>
      <c r="BW368" s="14"/>
      <c r="BX368" s="14"/>
    </row>
    <row r="369" spans="1:76" x14ac:dyDescent="0.3">
      <c r="A369" s="101" t="s">
        <v>390</v>
      </c>
      <c r="B369" s="46" t="s">
        <v>538</v>
      </c>
      <c r="C369" s="14" t="s">
        <v>6</v>
      </c>
      <c r="D369" s="98" t="s">
        <v>6</v>
      </c>
      <c r="E369" s="17">
        <f>VLOOKUP(D369,'Scoring data'!$A$2:$D$7,2,FALSE)</f>
        <v>0</v>
      </c>
      <c r="F369" s="81" t="s">
        <v>6</v>
      </c>
      <c r="G369" s="82">
        <f>VLOOKUP(F369,'Scoring data'!$C$2:$D$102,2,FALSE)</f>
        <v>0</v>
      </c>
      <c r="H369" s="96" t="s">
        <v>6</v>
      </c>
      <c r="I369" s="83">
        <f>VLOOKUP(H369,'Scoring data'!$E$2:$F$65,2,FALSE)</f>
        <v>0</v>
      </c>
      <c r="J369" s="84" t="s">
        <v>6</v>
      </c>
      <c r="K369" s="85">
        <f>VLOOKUP(J369,'Scoring data'!$G$2:$H$6,2,FALSE)</f>
        <v>0</v>
      </c>
      <c r="L369" s="86" t="s">
        <v>158</v>
      </c>
      <c r="M369" s="87">
        <f>VLOOKUP(L369,'Scoring data'!$O$2:$P$4,2,FALSE)</f>
        <v>0</v>
      </c>
      <c r="N369" s="84" t="s">
        <v>6</v>
      </c>
      <c r="O369" s="89">
        <f>VLOOKUP(N369,'Scoring data'!$M$2:$N$5,2,FALSE)</f>
        <v>0</v>
      </c>
      <c r="P369" s="90" t="s">
        <v>6</v>
      </c>
      <c r="Q369" s="89">
        <f>VLOOKUP(P369,'Scoring data'!$Q$1:$R$4,2,FALSE)</f>
        <v>0</v>
      </c>
      <c r="R369" s="86" t="s">
        <v>6</v>
      </c>
      <c r="S369" s="86" t="s">
        <v>6</v>
      </c>
      <c r="T369" s="91">
        <f t="shared" si="7"/>
        <v>0</v>
      </c>
      <c r="U369" s="98" t="s">
        <v>164</v>
      </c>
      <c r="V369" s="101"/>
      <c r="W369" s="14"/>
      <c r="X369" s="14"/>
      <c r="Y369" s="14"/>
      <c r="Z369" s="14"/>
      <c r="AA369" s="14"/>
      <c r="AB369" s="14"/>
      <c r="AC369" s="14"/>
      <c r="AD369" s="14"/>
      <c r="AE369" s="14"/>
      <c r="AF369" s="14"/>
      <c r="AG369" s="14"/>
      <c r="AH369" s="14"/>
      <c r="AI369" s="14"/>
      <c r="AJ369" s="14"/>
      <c r="AK369" s="14"/>
      <c r="AL369" s="14"/>
      <c r="AM369" s="14"/>
      <c r="AN369" s="14"/>
      <c r="AO369" s="14"/>
      <c r="AP369" s="14"/>
      <c r="AQ369" s="14"/>
      <c r="AR369" s="14"/>
      <c r="AS369" s="14"/>
      <c r="AT369" s="14"/>
      <c r="AU369" s="14"/>
      <c r="AV369" s="14"/>
      <c r="AW369" s="14"/>
      <c r="AX369" s="14"/>
      <c r="AY369" s="14"/>
      <c r="AZ369" s="14"/>
      <c r="BA369" s="14"/>
      <c r="BB369" s="14"/>
      <c r="BC369" s="14"/>
      <c r="BD369" s="14"/>
      <c r="BE369" s="14"/>
      <c r="BF369" s="14"/>
      <c r="BG369" s="14"/>
      <c r="BH369" s="14"/>
      <c r="BI369" s="14"/>
      <c r="BJ369" s="14"/>
      <c r="BK369" s="14"/>
      <c r="BL369" s="14"/>
      <c r="BM369" s="14"/>
      <c r="BN369" s="14"/>
      <c r="BO369" s="14"/>
      <c r="BP369" s="14"/>
      <c r="BQ369" s="14"/>
      <c r="BR369" s="14"/>
      <c r="BS369" s="14"/>
      <c r="BT369" s="14"/>
      <c r="BU369" s="14"/>
      <c r="BV369" s="14"/>
      <c r="BW369" s="14"/>
      <c r="BX369" s="14"/>
    </row>
    <row r="370" spans="1:76" ht="28.8" x14ac:dyDescent="0.3">
      <c r="A370" s="101" t="s">
        <v>391</v>
      </c>
      <c r="B370" s="46" t="s">
        <v>529</v>
      </c>
      <c r="C370" s="14" t="s">
        <v>6</v>
      </c>
      <c r="D370" s="98" t="s">
        <v>6</v>
      </c>
      <c r="E370" s="17">
        <f>VLOOKUP(D370,'Scoring data'!$A$2:$D$7,2,FALSE)</f>
        <v>0</v>
      </c>
      <c r="F370" s="81" t="s">
        <v>6</v>
      </c>
      <c r="G370" s="82">
        <f>VLOOKUP(F370,'Scoring data'!$C$2:$D$102,2,FALSE)</f>
        <v>0</v>
      </c>
      <c r="H370" s="96" t="s">
        <v>6</v>
      </c>
      <c r="I370" s="83">
        <f>VLOOKUP(H370,'Scoring data'!$E$2:$F$65,2,FALSE)</f>
        <v>0</v>
      </c>
      <c r="J370" s="84" t="s">
        <v>6</v>
      </c>
      <c r="K370" s="85">
        <f>VLOOKUP(J370,'Scoring data'!$G$2:$H$6,2,FALSE)</f>
        <v>0</v>
      </c>
      <c r="L370" s="86" t="s">
        <v>158</v>
      </c>
      <c r="M370" s="87">
        <f>VLOOKUP(L370,'Scoring data'!$O$2:$P$4,2,FALSE)</f>
        <v>0</v>
      </c>
      <c r="N370" s="84" t="s">
        <v>6</v>
      </c>
      <c r="O370" s="89">
        <f>VLOOKUP(N370,'Scoring data'!$M$2:$N$5,2,FALSE)</f>
        <v>0</v>
      </c>
      <c r="P370" s="90" t="s">
        <v>6</v>
      </c>
      <c r="Q370" s="89">
        <f>VLOOKUP(P370,'Scoring data'!$Q$1:$R$4,2,FALSE)</f>
        <v>0</v>
      </c>
      <c r="R370" s="86" t="s">
        <v>6</v>
      </c>
      <c r="S370" s="86" t="s">
        <v>6</v>
      </c>
      <c r="T370" s="91">
        <f t="shared" si="7"/>
        <v>0</v>
      </c>
      <c r="U370" s="98" t="s">
        <v>164</v>
      </c>
      <c r="V370" s="101"/>
      <c r="W370" s="14"/>
      <c r="X370" s="14"/>
      <c r="Y370" s="14"/>
      <c r="Z370" s="14"/>
      <c r="AA370" s="14"/>
      <c r="AB370" s="14"/>
      <c r="AC370" s="14"/>
      <c r="AD370" s="14"/>
      <c r="AE370" s="14"/>
      <c r="AF370" s="14"/>
      <c r="AG370" s="14"/>
      <c r="AH370" s="14"/>
      <c r="AI370" s="14"/>
      <c r="AJ370" s="14"/>
      <c r="AK370" s="14"/>
      <c r="AL370" s="14"/>
      <c r="AM370" s="14"/>
      <c r="AN370" s="14"/>
      <c r="AO370" s="14"/>
      <c r="AP370" s="14"/>
      <c r="AQ370" s="14"/>
      <c r="AR370" s="14"/>
      <c r="AS370" s="14"/>
      <c r="AT370" s="14"/>
      <c r="AU370" s="14"/>
      <c r="AV370" s="14"/>
      <c r="AW370" s="14"/>
      <c r="AX370" s="14"/>
      <c r="AY370" s="14"/>
      <c r="AZ370" s="14"/>
      <c r="BA370" s="14"/>
      <c r="BB370" s="14"/>
      <c r="BC370" s="14"/>
      <c r="BD370" s="14"/>
      <c r="BE370" s="14"/>
      <c r="BF370" s="14"/>
      <c r="BG370" s="14"/>
      <c r="BH370" s="14"/>
      <c r="BI370" s="14"/>
      <c r="BJ370" s="14"/>
      <c r="BK370" s="14"/>
      <c r="BL370" s="14"/>
      <c r="BM370" s="14"/>
      <c r="BN370" s="14"/>
      <c r="BO370" s="14"/>
      <c r="BP370" s="14"/>
      <c r="BQ370" s="14"/>
      <c r="BR370" s="14"/>
      <c r="BS370" s="14"/>
      <c r="BT370" s="14"/>
      <c r="BU370" s="14"/>
      <c r="BV370" s="14"/>
      <c r="BW370" s="14"/>
      <c r="BX370" s="14"/>
    </row>
    <row r="371" spans="1:76" x14ac:dyDescent="0.3">
      <c r="A371" s="101" t="s">
        <v>392</v>
      </c>
      <c r="B371" s="18" t="s">
        <v>544</v>
      </c>
      <c r="C371" s="14" t="s">
        <v>540</v>
      </c>
      <c r="D371" s="98" t="s">
        <v>6</v>
      </c>
      <c r="E371" s="17">
        <f>VLOOKUP(D371,'Scoring data'!$A$2:$D$7,2,FALSE)</f>
        <v>0</v>
      </c>
      <c r="F371" s="81" t="s">
        <v>6</v>
      </c>
      <c r="G371" s="82">
        <f>VLOOKUP(F371,'Scoring data'!$C$2:$D$102,2,FALSE)</f>
        <v>0</v>
      </c>
      <c r="H371" s="96" t="s">
        <v>6</v>
      </c>
      <c r="I371" s="83">
        <f>VLOOKUP(H371,'Scoring data'!$E$2:$F$65,2,FALSE)</f>
        <v>0</v>
      </c>
      <c r="J371" s="84" t="s">
        <v>6</v>
      </c>
      <c r="K371" s="85">
        <f>VLOOKUP(J371,'Scoring data'!$G$2:$H$6,2,FALSE)</f>
        <v>0</v>
      </c>
      <c r="L371" s="86" t="s">
        <v>158</v>
      </c>
      <c r="M371" s="87">
        <f>VLOOKUP(L371,'Scoring data'!$O$2:$P$4,2,FALSE)</f>
        <v>0</v>
      </c>
      <c r="N371" s="84" t="s">
        <v>6</v>
      </c>
      <c r="O371" s="89">
        <f>VLOOKUP(N371,'Scoring data'!$M$2:$N$5,2,FALSE)</f>
        <v>0</v>
      </c>
      <c r="P371" s="90" t="s">
        <v>6</v>
      </c>
      <c r="Q371" s="89">
        <f>VLOOKUP(P371,'Scoring data'!$Q$1:$R$4,2,FALSE)</f>
        <v>0</v>
      </c>
      <c r="R371" s="86" t="s">
        <v>6</v>
      </c>
      <c r="S371" s="86" t="s">
        <v>6</v>
      </c>
      <c r="T371" s="91">
        <f t="shared" si="7"/>
        <v>0</v>
      </c>
      <c r="U371" s="98" t="s">
        <v>164</v>
      </c>
      <c r="V371" s="97"/>
      <c r="W371" s="14"/>
      <c r="X371" s="14"/>
      <c r="Y371" s="14"/>
      <c r="Z371" s="14"/>
      <c r="AA371" s="14"/>
      <c r="AB371" s="14"/>
      <c r="AC371" s="14"/>
      <c r="AD371" s="14"/>
      <c r="AE371" s="14"/>
      <c r="AF371" s="14"/>
      <c r="AG371" s="14"/>
      <c r="AH371" s="14"/>
      <c r="AI371" s="14"/>
      <c r="AJ371" s="14"/>
      <c r="AK371" s="14"/>
      <c r="AL371" s="14"/>
      <c r="AM371" s="14"/>
      <c r="AN371" s="14"/>
      <c r="AO371" s="14"/>
      <c r="AP371" s="14"/>
      <c r="AQ371" s="14"/>
      <c r="AR371" s="14"/>
      <c r="AS371" s="14"/>
      <c r="AT371" s="14"/>
      <c r="AU371" s="14"/>
      <c r="AV371" s="14"/>
      <c r="AW371" s="14"/>
      <c r="AX371" s="14"/>
      <c r="AY371" s="14"/>
      <c r="AZ371" s="14"/>
      <c r="BA371" s="14"/>
      <c r="BB371" s="14"/>
      <c r="BC371" s="14"/>
      <c r="BD371" s="14"/>
      <c r="BE371" s="14"/>
      <c r="BF371" s="14"/>
      <c r="BG371" s="14"/>
      <c r="BH371" s="14"/>
      <c r="BI371" s="14"/>
      <c r="BJ371" s="14"/>
      <c r="BK371" s="14"/>
      <c r="BL371" s="14"/>
      <c r="BM371" s="14"/>
      <c r="BN371" s="14"/>
      <c r="BO371" s="14"/>
      <c r="BP371" s="14"/>
      <c r="BQ371" s="14"/>
      <c r="BR371" s="14"/>
      <c r="BS371" s="14"/>
      <c r="BT371" s="14"/>
      <c r="BU371" s="14"/>
      <c r="BV371" s="14"/>
      <c r="BW371" s="14"/>
      <c r="BX371" s="14"/>
    </row>
    <row r="372" spans="1:76" ht="28.8" x14ac:dyDescent="0.3">
      <c r="A372" s="97" t="s">
        <v>102</v>
      </c>
      <c r="B372" s="46" t="s">
        <v>529</v>
      </c>
      <c r="C372" s="14" t="s">
        <v>6</v>
      </c>
      <c r="D372" s="98" t="s">
        <v>6</v>
      </c>
      <c r="E372" s="17">
        <f>VLOOKUP(D372,'Scoring data'!$A$2:$D$7,2,FALSE)</f>
        <v>0</v>
      </c>
      <c r="F372" s="81" t="s">
        <v>6</v>
      </c>
      <c r="G372" s="82">
        <f>VLOOKUP(F372,'Scoring data'!$C$2:$D$102,2,FALSE)</f>
        <v>0</v>
      </c>
      <c r="H372" s="96" t="s">
        <v>6</v>
      </c>
      <c r="I372" s="83">
        <f>VLOOKUP(H372,'Scoring data'!$E$2:$F$65,2,FALSE)</f>
        <v>0</v>
      </c>
      <c r="J372" s="84" t="s">
        <v>6</v>
      </c>
      <c r="K372" s="85">
        <f>VLOOKUP(J372,'Scoring data'!$G$2:$H$6,2,FALSE)</f>
        <v>0</v>
      </c>
      <c r="L372" s="86" t="s">
        <v>158</v>
      </c>
      <c r="M372" s="87">
        <f>VLOOKUP(L372,'Scoring data'!$O$2:$P$4,2,FALSE)</f>
        <v>0</v>
      </c>
      <c r="N372" s="84" t="s">
        <v>6</v>
      </c>
      <c r="O372" s="89">
        <f>VLOOKUP(N372,'Scoring data'!$M$2:$N$5,2,FALSE)</f>
        <v>0</v>
      </c>
      <c r="P372" s="90" t="s">
        <v>6</v>
      </c>
      <c r="Q372" s="89">
        <f>VLOOKUP(P372,'Scoring data'!$Q$1:$R$4,2,FALSE)</f>
        <v>0</v>
      </c>
      <c r="R372" s="86" t="s">
        <v>6</v>
      </c>
      <c r="S372" s="86" t="s">
        <v>6</v>
      </c>
      <c r="T372" s="91">
        <f t="shared" si="7"/>
        <v>0</v>
      </c>
      <c r="U372" s="98" t="s">
        <v>164</v>
      </c>
      <c r="V372" s="101"/>
      <c r="W372" s="14"/>
      <c r="X372" s="14"/>
      <c r="Y372" s="14"/>
      <c r="Z372" s="14"/>
      <c r="AA372" s="14"/>
      <c r="AB372" s="14"/>
      <c r="AC372" s="14"/>
      <c r="AD372" s="14"/>
      <c r="AE372" s="14"/>
      <c r="AF372" s="14"/>
      <c r="AG372" s="14"/>
      <c r="AH372" s="14"/>
      <c r="AI372" s="14"/>
      <c r="AJ372" s="14"/>
      <c r="AK372" s="14"/>
      <c r="AL372" s="14"/>
      <c r="AM372" s="14"/>
      <c r="AN372" s="14"/>
      <c r="AO372" s="14"/>
      <c r="AP372" s="14"/>
      <c r="AQ372" s="14"/>
      <c r="AR372" s="14"/>
      <c r="AS372" s="14"/>
      <c r="AT372" s="14"/>
      <c r="AU372" s="14"/>
      <c r="AV372" s="14"/>
      <c r="AW372" s="14"/>
      <c r="AX372" s="14"/>
      <c r="AY372" s="14"/>
      <c r="AZ372" s="14"/>
      <c r="BA372" s="14"/>
      <c r="BB372" s="14"/>
      <c r="BC372" s="14"/>
      <c r="BD372" s="14"/>
      <c r="BE372" s="14"/>
      <c r="BF372" s="14"/>
      <c r="BG372" s="14"/>
      <c r="BH372" s="14"/>
      <c r="BI372" s="14"/>
      <c r="BJ372" s="14"/>
      <c r="BK372" s="14"/>
      <c r="BL372" s="14"/>
      <c r="BM372" s="14"/>
      <c r="BN372" s="14"/>
      <c r="BO372" s="14"/>
      <c r="BP372" s="14"/>
      <c r="BQ372" s="14"/>
      <c r="BR372" s="14"/>
      <c r="BS372" s="14"/>
      <c r="BT372" s="14"/>
      <c r="BU372" s="14"/>
      <c r="BV372" s="14"/>
      <c r="BW372" s="14"/>
      <c r="BX372" s="14"/>
    </row>
    <row r="373" spans="1:76" x14ac:dyDescent="0.3">
      <c r="A373" s="101" t="s">
        <v>393</v>
      </c>
      <c r="B373" s="46" t="s">
        <v>546</v>
      </c>
      <c r="C373" s="14" t="s">
        <v>6</v>
      </c>
      <c r="D373" s="98" t="s">
        <v>6</v>
      </c>
      <c r="E373" s="17">
        <f>VLOOKUP(D373,'Scoring data'!$A$2:$D$7,2,FALSE)</f>
        <v>0</v>
      </c>
      <c r="F373" s="81" t="s">
        <v>6</v>
      </c>
      <c r="G373" s="82">
        <f>VLOOKUP(F373,'Scoring data'!$C$2:$D$102,2,FALSE)</f>
        <v>0</v>
      </c>
      <c r="H373" s="96" t="s">
        <v>6</v>
      </c>
      <c r="I373" s="83">
        <f>VLOOKUP(H373,'Scoring data'!$E$2:$F$65,2,FALSE)</f>
        <v>0</v>
      </c>
      <c r="J373" s="84" t="s">
        <v>6</v>
      </c>
      <c r="K373" s="85">
        <f>VLOOKUP(J373,'Scoring data'!$G$2:$H$6,2,FALSE)</f>
        <v>0</v>
      </c>
      <c r="L373" s="86" t="s">
        <v>158</v>
      </c>
      <c r="M373" s="87">
        <f>VLOOKUP(L373,'Scoring data'!$O$2:$P$4,2,FALSE)</f>
        <v>0</v>
      </c>
      <c r="N373" s="84" t="s">
        <v>6</v>
      </c>
      <c r="O373" s="89">
        <f>VLOOKUP(N373,'Scoring data'!$M$2:$N$5,2,FALSE)</f>
        <v>0</v>
      </c>
      <c r="P373" s="90" t="s">
        <v>6</v>
      </c>
      <c r="Q373" s="89">
        <f>VLOOKUP(P373,'Scoring data'!$Q$1:$R$4,2,FALSE)</f>
        <v>0</v>
      </c>
      <c r="R373" s="86" t="s">
        <v>6</v>
      </c>
      <c r="S373" s="86" t="s">
        <v>6</v>
      </c>
      <c r="T373" s="91">
        <f t="shared" si="7"/>
        <v>0</v>
      </c>
      <c r="U373" s="98" t="s">
        <v>164</v>
      </c>
      <c r="V373" s="101"/>
      <c r="W373" s="14"/>
      <c r="X373" s="14"/>
      <c r="Y373" s="14"/>
      <c r="Z373" s="14"/>
      <c r="AA373" s="14"/>
      <c r="AB373" s="14"/>
      <c r="AC373" s="14"/>
      <c r="AD373" s="14"/>
      <c r="AE373" s="14"/>
      <c r="AF373" s="14"/>
      <c r="AG373" s="14"/>
      <c r="AH373" s="14"/>
      <c r="AI373" s="14"/>
      <c r="AJ373" s="14"/>
      <c r="AK373" s="14"/>
      <c r="AL373" s="14"/>
      <c r="AM373" s="14"/>
      <c r="AN373" s="14"/>
      <c r="AO373" s="14"/>
      <c r="AP373" s="14"/>
      <c r="AQ373" s="14"/>
      <c r="AR373" s="14"/>
      <c r="AS373" s="14"/>
      <c r="AT373" s="14"/>
      <c r="AU373" s="14"/>
      <c r="AV373" s="14"/>
      <c r="AW373" s="14"/>
      <c r="AX373" s="14"/>
      <c r="AY373" s="14"/>
      <c r="AZ373" s="14"/>
      <c r="BA373" s="14"/>
      <c r="BB373" s="14"/>
      <c r="BC373" s="14"/>
      <c r="BD373" s="14"/>
      <c r="BE373" s="14"/>
      <c r="BF373" s="14"/>
      <c r="BG373" s="14"/>
      <c r="BH373" s="14"/>
      <c r="BI373" s="14"/>
      <c r="BJ373" s="14"/>
      <c r="BK373" s="14"/>
      <c r="BL373" s="14"/>
      <c r="BM373" s="14"/>
      <c r="BN373" s="14"/>
      <c r="BO373" s="14"/>
      <c r="BP373" s="14"/>
      <c r="BQ373" s="14"/>
      <c r="BR373" s="14"/>
      <c r="BS373" s="14"/>
      <c r="BT373" s="14"/>
      <c r="BU373" s="14"/>
      <c r="BV373" s="14"/>
      <c r="BW373" s="14"/>
      <c r="BX373" s="14"/>
    </row>
    <row r="374" spans="1:76" ht="28.8" x14ac:dyDescent="0.3">
      <c r="A374" s="101" t="s">
        <v>394</v>
      </c>
      <c r="B374" s="18" t="s">
        <v>538</v>
      </c>
      <c r="C374" s="46" t="s">
        <v>531</v>
      </c>
      <c r="D374" s="98" t="s">
        <v>6</v>
      </c>
      <c r="E374" s="17">
        <f>VLOOKUP(D374,'Scoring data'!$A$2:$D$7,2,FALSE)</f>
        <v>0</v>
      </c>
      <c r="F374" s="81" t="s">
        <v>6</v>
      </c>
      <c r="G374" s="82">
        <f>VLOOKUP(F374,'Scoring data'!$C$2:$D$102,2,FALSE)</f>
        <v>0</v>
      </c>
      <c r="H374" s="96" t="s">
        <v>6</v>
      </c>
      <c r="I374" s="83">
        <f>VLOOKUP(H374,'Scoring data'!$E$2:$F$65,2,FALSE)</f>
        <v>0</v>
      </c>
      <c r="J374" s="84" t="s">
        <v>6</v>
      </c>
      <c r="K374" s="85">
        <f>VLOOKUP(J374,'Scoring data'!$G$2:$H$6,2,FALSE)</f>
        <v>0</v>
      </c>
      <c r="L374" s="86" t="s">
        <v>158</v>
      </c>
      <c r="M374" s="87">
        <f>VLOOKUP(L374,'Scoring data'!$O$2:$P$4,2,FALSE)</f>
        <v>0</v>
      </c>
      <c r="N374" s="84" t="s">
        <v>6</v>
      </c>
      <c r="O374" s="89">
        <f>VLOOKUP(N374,'Scoring data'!$M$2:$N$5,2,FALSE)</f>
        <v>0</v>
      </c>
      <c r="P374" s="90" t="s">
        <v>6</v>
      </c>
      <c r="Q374" s="89">
        <f>VLOOKUP(P374,'Scoring data'!$Q$1:$R$4,2,FALSE)</f>
        <v>0</v>
      </c>
      <c r="R374" s="86" t="s">
        <v>6</v>
      </c>
      <c r="S374" s="86" t="s">
        <v>6</v>
      </c>
      <c r="T374" s="91">
        <f t="shared" si="7"/>
        <v>0</v>
      </c>
      <c r="U374" s="98" t="s">
        <v>164</v>
      </c>
      <c r="V374" s="101"/>
      <c r="W374" s="14"/>
      <c r="X374" s="14"/>
      <c r="Y374" s="14"/>
      <c r="Z374" s="14"/>
      <c r="AA374" s="14"/>
      <c r="AB374" s="14"/>
      <c r="AC374" s="14"/>
      <c r="AD374" s="14"/>
      <c r="AE374" s="14"/>
      <c r="AF374" s="14"/>
      <c r="AG374" s="14"/>
      <c r="AH374" s="14"/>
      <c r="AI374" s="14"/>
      <c r="AJ374" s="14"/>
      <c r="AK374" s="14"/>
      <c r="AL374" s="14"/>
      <c r="AM374" s="14"/>
      <c r="AN374" s="14"/>
      <c r="AO374" s="14"/>
      <c r="AP374" s="14"/>
      <c r="AQ374" s="14"/>
      <c r="AR374" s="14"/>
      <c r="AS374" s="14"/>
      <c r="AT374" s="14"/>
      <c r="AU374" s="14"/>
      <c r="AV374" s="14"/>
      <c r="AW374" s="14"/>
      <c r="AX374" s="14"/>
      <c r="AY374" s="14"/>
      <c r="AZ374" s="14"/>
      <c r="BA374" s="14"/>
      <c r="BB374" s="14"/>
      <c r="BC374" s="14"/>
      <c r="BD374" s="14"/>
      <c r="BE374" s="14"/>
      <c r="BF374" s="14"/>
      <c r="BG374" s="14"/>
      <c r="BH374" s="14"/>
      <c r="BI374" s="14"/>
      <c r="BJ374" s="14"/>
      <c r="BK374" s="14"/>
      <c r="BL374" s="14"/>
      <c r="BM374" s="14"/>
      <c r="BN374" s="14"/>
      <c r="BO374" s="14"/>
      <c r="BP374" s="14"/>
      <c r="BQ374" s="14"/>
      <c r="BR374" s="14"/>
      <c r="BS374" s="14"/>
      <c r="BT374" s="14"/>
      <c r="BU374" s="14"/>
      <c r="BV374" s="14"/>
      <c r="BW374" s="14"/>
      <c r="BX374" s="14"/>
    </row>
    <row r="375" spans="1:76" x14ac:dyDescent="0.3">
      <c r="A375" s="101" t="s">
        <v>395</v>
      </c>
      <c r="B375" s="46" t="s">
        <v>544</v>
      </c>
      <c r="C375" s="14" t="s">
        <v>6</v>
      </c>
      <c r="D375" s="98" t="s">
        <v>6</v>
      </c>
      <c r="E375" s="17">
        <f>VLOOKUP(D375,'Scoring data'!$A$2:$D$7,2,FALSE)</f>
        <v>0</v>
      </c>
      <c r="F375" s="81" t="s">
        <v>6</v>
      </c>
      <c r="G375" s="82">
        <f>VLOOKUP(F375,'Scoring data'!$C$2:$D$102,2,FALSE)</f>
        <v>0</v>
      </c>
      <c r="H375" s="96" t="s">
        <v>6</v>
      </c>
      <c r="I375" s="83">
        <f>VLOOKUP(H375,'Scoring data'!$E$2:$F$65,2,FALSE)</f>
        <v>0</v>
      </c>
      <c r="J375" s="84" t="s">
        <v>6</v>
      </c>
      <c r="K375" s="85">
        <f>VLOOKUP(J375,'Scoring data'!$G$2:$H$6,2,FALSE)</f>
        <v>0</v>
      </c>
      <c r="L375" s="86" t="s">
        <v>158</v>
      </c>
      <c r="M375" s="87">
        <f>VLOOKUP(L375,'Scoring data'!$O$2:$P$4,2,FALSE)</f>
        <v>0</v>
      </c>
      <c r="N375" s="84" t="s">
        <v>6</v>
      </c>
      <c r="O375" s="89">
        <f>VLOOKUP(N375,'Scoring data'!$M$2:$N$5,2,FALSE)</f>
        <v>0</v>
      </c>
      <c r="P375" s="90" t="s">
        <v>6</v>
      </c>
      <c r="Q375" s="89">
        <f>VLOOKUP(P375,'Scoring data'!$Q$1:$R$4,2,FALSE)</f>
        <v>0</v>
      </c>
      <c r="R375" s="86" t="s">
        <v>6</v>
      </c>
      <c r="S375" s="86" t="s">
        <v>6</v>
      </c>
      <c r="T375" s="91">
        <f t="shared" si="7"/>
        <v>0</v>
      </c>
      <c r="U375" s="98" t="s">
        <v>164</v>
      </c>
      <c r="V375" s="101"/>
      <c r="W375" s="14"/>
      <c r="X375" s="14"/>
      <c r="Y375" s="14"/>
      <c r="Z375" s="14"/>
      <c r="AA375" s="14"/>
      <c r="AB375" s="14"/>
      <c r="AC375" s="14"/>
      <c r="AD375" s="14"/>
      <c r="AE375" s="14"/>
      <c r="AF375" s="14"/>
      <c r="AG375" s="14"/>
      <c r="AH375" s="14"/>
      <c r="AI375" s="14"/>
      <c r="AJ375" s="14"/>
      <c r="AK375" s="14"/>
      <c r="AL375" s="14"/>
      <c r="AM375" s="14"/>
      <c r="AN375" s="14"/>
      <c r="AO375" s="14"/>
      <c r="AP375" s="14"/>
      <c r="AQ375" s="14"/>
      <c r="AR375" s="14"/>
      <c r="AS375" s="14"/>
      <c r="AT375" s="14"/>
      <c r="AU375" s="14"/>
      <c r="AV375" s="14"/>
      <c r="AW375" s="14"/>
      <c r="AX375" s="14"/>
      <c r="AY375" s="14"/>
      <c r="AZ375" s="14"/>
      <c r="BA375" s="14"/>
      <c r="BB375" s="14"/>
      <c r="BC375" s="14"/>
      <c r="BD375" s="14"/>
      <c r="BE375" s="14"/>
      <c r="BF375" s="14"/>
      <c r="BG375" s="14"/>
      <c r="BH375" s="14"/>
      <c r="BI375" s="14"/>
      <c r="BJ375" s="14"/>
      <c r="BK375" s="14"/>
      <c r="BL375" s="14"/>
      <c r="BM375" s="14"/>
      <c r="BN375" s="14"/>
      <c r="BO375" s="14"/>
      <c r="BP375" s="14"/>
      <c r="BQ375" s="14"/>
      <c r="BR375" s="14"/>
      <c r="BS375" s="14"/>
      <c r="BT375" s="14"/>
      <c r="BU375" s="14"/>
      <c r="BV375" s="14"/>
      <c r="BW375" s="14"/>
      <c r="BX375" s="14"/>
    </row>
    <row r="376" spans="1:76" ht="30" customHeight="1" x14ac:dyDescent="0.3">
      <c r="A376" s="101" t="s">
        <v>396</v>
      </c>
      <c r="B376" s="46" t="s">
        <v>544</v>
      </c>
      <c r="C376" s="14" t="s">
        <v>6</v>
      </c>
      <c r="D376" s="98" t="s">
        <v>6</v>
      </c>
      <c r="E376" s="17">
        <f>VLOOKUP(D376,'Scoring data'!$A$2:$D$7,2,FALSE)</f>
        <v>0</v>
      </c>
      <c r="F376" s="81" t="s">
        <v>6</v>
      </c>
      <c r="G376" s="82">
        <f>VLOOKUP(F376,'Scoring data'!$C$2:$D$102,2,FALSE)</f>
        <v>0</v>
      </c>
      <c r="H376" s="96" t="s">
        <v>6</v>
      </c>
      <c r="I376" s="83">
        <f>VLOOKUP(H376,'Scoring data'!$E$2:$F$65,2,FALSE)</f>
        <v>0</v>
      </c>
      <c r="J376" s="84" t="s">
        <v>6</v>
      </c>
      <c r="K376" s="85">
        <f>VLOOKUP(J376,'Scoring data'!$G$2:$H$6,2,FALSE)</f>
        <v>0</v>
      </c>
      <c r="L376" s="86" t="s">
        <v>158</v>
      </c>
      <c r="M376" s="87">
        <f>VLOOKUP(L376,'Scoring data'!$O$2:$P$4,2,FALSE)</f>
        <v>0</v>
      </c>
      <c r="N376" s="84" t="s">
        <v>6</v>
      </c>
      <c r="O376" s="89">
        <f>VLOOKUP(N376,'Scoring data'!$M$2:$N$5,2,FALSE)</f>
        <v>0</v>
      </c>
      <c r="P376" s="90" t="s">
        <v>6</v>
      </c>
      <c r="Q376" s="89">
        <f>VLOOKUP(P376,'Scoring data'!$Q$1:$R$4,2,FALSE)</f>
        <v>0</v>
      </c>
      <c r="R376" s="86" t="s">
        <v>6</v>
      </c>
      <c r="S376" s="86" t="s">
        <v>6</v>
      </c>
      <c r="T376" s="91">
        <f t="shared" si="7"/>
        <v>0</v>
      </c>
      <c r="U376" s="98" t="s">
        <v>164</v>
      </c>
      <c r="V376" s="101"/>
      <c r="W376" s="14"/>
      <c r="X376" s="14"/>
      <c r="Y376" s="14"/>
      <c r="Z376" s="14"/>
      <c r="AA376" s="14"/>
      <c r="AB376" s="14"/>
      <c r="AC376" s="14"/>
      <c r="AD376" s="14"/>
      <c r="AE376" s="14"/>
      <c r="AF376" s="14"/>
      <c r="AG376" s="14"/>
      <c r="AH376" s="14"/>
      <c r="AI376" s="14"/>
      <c r="AJ376" s="14"/>
      <c r="AK376" s="14"/>
      <c r="AL376" s="14"/>
      <c r="AM376" s="14"/>
      <c r="AN376" s="14"/>
      <c r="AO376" s="14"/>
      <c r="AP376" s="14"/>
      <c r="AQ376" s="14"/>
      <c r="AR376" s="14"/>
      <c r="AS376" s="14"/>
      <c r="AT376" s="14"/>
      <c r="AU376" s="14"/>
      <c r="AV376" s="14"/>
      <c r="AW376" s="14"/>
      <c r="AX376" s="14"/>
      <c r="AY376" s="14"/>
      <c r="AZ376" s="14"/>
      <c r="BA376" s="14"/>
      <c r="BB376" s="14"/>
      <c r="BC376" s="14"/>
      <c r="BD376" s="14"/>
      <c r="BE376" s="14"/>
      <c r="BF376" s="14"/>
      <c r="BG376" s="14"/>
      <c r="BH376" s="14"/>
      <c r="BI376" s="14"/>
      <c r="BJ376" s="14"/>
      <c r="BK376" s="14"/>
      <c r="BL376" s="14"/>
      <c r="BM376" s="14"/>
      <c r="BN376" s="14"/>
      <c r="BO376" s="14"/>
      <c r="BP376" s="14"/>
      <c r="BQ376" s="14"/>
      <c r="BR376" s="14"/>
      <c r="BS376" s="14"/>
      <c r="BT376" s="14"/>
      <c r="BU376" s="14"/>
      <c r="BV376" s="14"/>
      <c r="BW376" s="14"/>
      <c r="BX376" s="14"/>
    </row>
    <row r="377" spans="1:76" x14ac:dyDescent="0.3">
      <c r="A377" s="101" t="s">
        <v>397</v>
      </c>
      <c r="B377" s="46" t="s">
        <v>538</v>
      </c>
      <c r="C377" s="14" t="s">
        <v>6</v>
      </c>
      <c r="D377" s="98" t="s">
        <v>6</v>
      </c>
      <c r="E377" s="17">
        <f>VLOOKUP(D377,'Scoring data'!$A$2:$D$7,2,FALSE)</f>
        <v>0</v>
      </c>
      <c r="F377" s="81" t="s">
        <v>6</v>
      </c>
      <c r="G377" s="82">
        <f>VLOOKUP(F377,'Scoring data'!$C$2:$D$102,2,FALSE)</f>
        <v>0</v>
      </c>
      <c r="H377" s="96" t="s">
        <v>6</v>
      </c>
      <c r="I377" s="83">
        <f>VLOOKUP(H377,'Scoring data'!$E$2:$F$65,2,FALSE)</f>
        <v>0</v>
      </c>
      <c r="J377" s="84" t="s">
        <v>6</v>
      </c>
      <c r="K377" s="85">
        <f>VLOOKUP(J377,'Scoring data'!$G$2:$H$6,2,FALSE)</f>
        <v>0</v>
      </c>
      <c r="L377" s="86" t="s">
        <v>158</v>
      </c>
      <c r="M377" s="87">
        <f>VLOOKUP(L377,'Scoring data'!$O$2:$P$4,2,FALSE)</f>
        <v>0</v>
      </c>
      <c r="N377" s="84" t="s">
        <v>6</v>
      </c>
      <c r="O377" s="89">
        <f>VLOOKUP(N377,'Scoring data'!$M$2:$N$5,2,FALSE)</f>
        <v>0</v>
      </c>
      <c r="P377" s="90" t="s">
        <v>6</v>
      </c>
      <c r="Q377" s="89">
        <f>VLOOKUP(P377,'Scoring data'!$Q$1:$R$4,2,FALSE)</f>
        <v>0</v>
      </c>
      <c r="R377" s="86" t="s">
        <v>6</v>
      </c>
      <c r="S377" s="86" t="s">
        <v>6</v>
      </c>
      <c r="T377" s="91">
        <f t="shared" si="7"/>
        <v>0</v>
      </c>
      <c r="U377" s="98" t="s">
        <v>164</v>
      </c>
      <c r="V377" s="101"/>
      <c r="W377" s="14"/>
      <c r="X377" s="14"/>
      <c r="Y377" s="14"/>
      <c r="Z377" s="14"/>
      <c r="AA377" s="14"/>
      <c r="AB377" s="14"/>
      <c r="AC377" s="14"/>
      <c r="AD377" s="14"/>
      <c r="AE377" s="14"/>
      <c r="AF377" s="14"/>
      <c r="AG377" s="14"/>
      <c r="AH377" s="14"/>
      <c r="AI377" s="14"/>
      <c r="AJ377" s="14"/>
      <c r="AK377" s="14"/>
      <c r="AL377" s="14"/>
      <c r="AM377" s="14"/>
      <c r="AN377" s="14"/>
      <c r="AO377" s="14"/>
      <c r="AP377" s="14"/>
      <c r="AQ377" s="14"/>
      <c r="AR377" s="14"/>
      <c r="AS377" s="14"/>
      <c r="AT377" s="14"/>
      <c r="AU377" s="14"/>
      <c r="AV377" s="14"/>
      <c r="AW377" s="14"/>
      <c r="AX377" s="14"/>
      <c r="AY377" s="14"/>
      <c r="AZ377" s="14"/>
      <c r="BA377" s="14"/>
      <c r="BB377" s="14"/>
      <c r="BC377" s="14"/>
      <c r="BD377" s="14"/>
      <c r="BE377" s="14"/>
      <c r="BF377" s="14"/>
      <c r="BG377" s="14"/>
      <c r="BH377" s="14"/>
      <c r="BI377" s="14"/>
      <c r="BJ377" s="14"/>
      <c r="BK377" s="14"/>
      <c r="BL377" s="14"/>
      <c r="BM377" s="14"/>
      <c r="BN377" s="14"/>
      <c r="BO377" s="14"/>
      <c r="BP377" s="14"/>
      <c r="BQ377" s="14"/>
      <c r="BR377" s="14"/>
      <c r="BS377" s="14"/>
      <c r="BT377" s="14"/>
      <c r="BU377" s="14"/>
      <c r="BV377" s="14"/>
      <c r="BW377" s="14"/>
      <c r="BX377" s="14"/>
    </row>
    <row r="378" spans="1:76" x14ac:dyDescent="0.3">
      <c r="A378" s="101" t="s">
        <v>398</v>
      </c>
      <c r="B378" s="46" t="s">
        <v>546</v>
      </c>
      <c r="C378" s="14" t="s">
        <v>6</v>
      </c>
      <c r="D378" s="98" t="s">
        <v>6</v>
      </c>
      <c r="E378" s="17">
        <f>VLOOKUP(D378,'Scoring data'!$A$2:$D$7,2,FALSE)</f>
        <v>0</v>
      </c>
      <c r="F378" s="81" t="s">
        <v>6</v>
      </c>
      <c r="G378" s="82">
        <f>VLOOKUP(F378,'Scoring data'!$C$2:$D$102,2,FALSE)</f>
        <v>0</v>
      </c>
      <c r="H378" s="96" t="s">
        <v>6</v>
      </c>
      <c r="I378" s="83">
        <f>VLOOKUP(H378,'Scoring data'!$E$2:$F$65,2,FALSE)</f>
        <v>0</v>
      </c>
      <c r="J378" s="84" t="s">
        <v>6</v>
      </c>
      <c r="K378" s="85">
        <f>VLOOKUP(J378,'Scoring data'!$G$2:$H$6,2,FALSE)</f>
        <v>0</v>
      </c>
      <c r="L378" s="86" t="s">
        <v>158</v>
      </c>
      <c r="M378" s="87">
        <f>VLOOKUP(L378,'Scoring data'!$O$2:$P$4,2,FALSE)</f>
        <v>0</v>
      </c>
      <c r="N378" s="84" t="s">
        <v>6</v>
      </c>
      <c r="O378" s="89">
        <f>VLOOKUP(N378,'Scoring data'!$M$2:$N$5,2,FALSE)</f>
        <v>0</v>
      </c>
      <c r="P378" s="90" t="s">
        <v>6</v>
      </c>
      <c r="Q378" s="89">
        <f>VLOOKUP(P378,'Scoring data'!$Q$1:$R$4,2,FALSE)</f>
        <v>0</v>
      </c>
      <c r="R378" s="86" t="s">
        <v>6</v>
      </c>
      <c r="S378" s="86" t="s">
        <v>6</v>
      </c>
      <c r="T378" s="91">
        <f t="shared" si="7"/>
        <v>0</v>
      </c>
      <c r="U378" s="98" t="s">
        <v>164</v>
      </c>
      <c r="V378" s="101"/>
      <c r="W378" s="14"/>
      <c r="X378" s="14"/>
      <c r="Y378" s="14"/>
      <c r="Z378" s="14"/>
      <c r="AA378" s="14"/>
      <c r="AB378" s="14"/>
      <c r="AC378" s="14"/>
      <c r="AD378" s="14"/>
      <c r="AE378" s="14"/>
      <c r="AF378" s="14"/>
      <c r="AG378" s="14"/>
      <c r="AH378" s="14"/>
      <c r="AI378" s="14"/>
      <c r="AJ378" s="14"/>
      <c r="AK378" s="14"/>
      <c r="AL378" s="14"/>
      <c r="AM378" s="14"/>
      <c r="AN378" s="14"/>
      <c r="AO378" s="14"/>
      <c r="AP378" s="14"/>
      <c r="AQ378" s="14"/>
      <c r="AR378" s="14"/>
      <c r="AS378" s="14"/>
      <c r="AT378" s="14"/>
      <c r="AU378" s="14"/>
      <c r="AV378" s="14"/>
      <c r="AW378" s="14"/>
      <c r="AX378" s="14"/>
      <c r="AY378" s="14"/>
      <c r="AZ378" s="14"/>
      <c r="BA378" s="14"/>
      <c r="BB378" s="14"/>
      <c r="BC378" s="14"/>
      <c r="BD378" s="14"/>
      <c r="BE378" s="14"/>
      <c r="BF378" s="14"/>
      <c r="BG378" s="14"/>
      <c r="BH378" s="14"/>
      <c r="BI378" s="14"/>
      <c r="BJ378" s="14"/>
      <c r="BK378" s="14"/>
      <c r="BL378" s="14"/>
      <c r="BM378" s="14"/>
      <c r="BN378" s="14"/>
      <c r="BO378" s="14"/>
      <c r="BP378" s="14"/>
      <c r="BQ378" s="14"/>
      <c r="BR378" s="14"/>
      <c r="BS378" s="14"/>
      <c r="BT378" s="14"/>
      <c r="BU378" s="14"/>
      <c r="BV378" s="14"/>
      <c r="BW378" s="14"/>
      <c r="BX378" s="14"/>
    </row>
    <row r="379" spans="1:76" x14ac:dyDescent="0.3">
      <c r="A379" s="101" t="s">
        <v>399</v>
      </c>
      <c r="B379" s="46" t="s">
        <v>529</v>
      </c>
      <c r="C379" s="14" t="s">
        <v>6</v>
      </c>
      <c r="D379" s="98" t="s">
        <v>6</v>
      </c>
      <c r="E379" s="17">
        <f>VLOOKUP(D379,'Scoring data'!$A$2:$D$7,2,FALSE)</f>
        <v>0</v>
      </c>
      <c r="F379" s="81" t="s">
        <v>6</v>
      </c>
      <c r="G379" s="82">
        <f>VLOOKUP(F379,'Scoring data'!$C$2:$D$102,2,FALSE)</f>
        <v>0</v>
      </c>
      <c r="H379" s="96" t="s">
        <v>6</v>
      </c>
      <c r="I379" s="83">
        <f>VLOOKUP(H379,'Scoring data'!$E$2:$F$65,2,FALSE)</f>
        <v>0</v>
      </c>
      <c r="J379" s="84" t="s">
        <v>6</v>
      </c>
      <c r="K379" s="85">
        <f>VLOOKUP(J379,'Scoring data'!$G$2:$H$6,2,FALSE)</f>
        <v>0</v>
      </c>
      <c r="L379" s="86" t="s">
        <v>158</v>
      </c>
      <c r="M379" s="87">
        <f>VLOOKUP(L379,'Scoring data'!$O$2:$P$4,2,FALSE)</f>
        <v>0</v>
      </c>
      <c r="N379" s="84" t="s">
        <v>6</v>
      </c>
      <c r="O379" s="89">
        <f>VLOOKUP(N379,'Scoring data'!$M$2:$N$5,2,FALSE)</f>
        <v>0</v>
      </c>
      <c r="P379" s="90" t="s">
        <v>6</v>
      </c>
      <c r="Q379" s="89">
        <f>VLOOKUP(P379,'Scoring data'!$Q$1:$R$4,2,FALSE)</f>
        <v>0</v>
      </c>
      <c r="R379" s="86" t="s">
        <v>6</v>
      </c>
      <c r="S379" s="86" t="s">
        <v>6</v>
      </c>
      <c r="T379" s="91">
        <f t="shared" si="7"/>
        <v>0</v>
      </c>
      <c r="U379" s="98" t="s">
        <v>164</v>
      </c>
      <c r="V379" s="101"/>
      <c r="W379" s="14"/>
      <c r="X379" s="14"/>
      <c r="Y379" s="14"/>
      <c r="Z379" s="14"/>
      <c r="AA379" s="14"/>
      <c r="AB379" s="14"/>
      <c r="AC379" s="14"/>
      <c r="AD379" s="14"/>
      <c r="AE379" s="14"/>
      <c r="AF379" s="14"/>
      <c r="AG379" s="14"/>
      <c r="AH379" s="14"/>
      <c r="AI379" s="14"/>
      <c r="AJ379" s="14"/>
      <c r="AK379" s="14"/>
      <c r="AL379" s="14"/>
      <c r="AM379" s="14"/>
      <c r="AN379" s="14"/>
      <c r="AO379" s="14"/>
      <c r="AP379" s="14"/>
      <c r="AQ379" s="14"/>
      <c r="AR379" s="14"/>
      <c r="AS379" s="14"/>
      <c r="AT379" s="14"/>
      <c r="AU379" s="14"/>
      <c r="AV379" s="14"/>
      <c r="AW379" s="14"/>
      <c r="AX379" s="14"/>
      <c r="AY379" s="14"/>
      <c r="AZ379" s="14"/>
      <c r="BA379" s="14"/>
      <c r="BB379" s="14"/>
      <c r="BC379" s="14"/>
      <c r="BD379" s="14"/>
      <c r="BE379" s="14"/>
      <c r="BF379" s="14"/>
      <c r="BG379" s="14"/>
      <c r="BH379" s="14"/>
      <c r="BI379" s="14"/>
      <c r="BJ379" s="14"/>
      <c r="BK379" s="14"/>
      <c r="BL379" s="14"/>
      <c r="BM379" s="14"/>
      <c r="BN379" s="14"/>
      <c r="BO379" s="14"/>
      <c r="BP379" s="14"/>
      <c r="BQ379" s="14"/>
      <c r="BR379" s="14"/>
      <c r="BS379" s="14"/>
      <c r="BT379" s="14"/>
      <c r="BU379" s="14"/>
      <c r="BV379" s="14"/>
      <c r="BW379" s="14"/>
      <c r="BX379" s="14"/>
    </row>
    <row r="380" spans="1:76" x14ac:dyDescent="0.3">
      <c r="A380" s="101" t="s">
        <v>400</v>
      </c>
      <c r="B380" s="46" t="s">
        <v>544</v>
      </c>
      <c r="C380" s="14" t="s">
        <v>6</v>
      </c>
      <c r="D380" s="98" t="s">
        <v>6</v>
      </c>
      <c r="E380" s="17">
        <f>VLOOKUP(D380,'Scoring data'!$A$2:$D$7,2,FALSE)</f>
        <v>0</v>
      </c>
      <c r="F380" s="81" t="s">
        <v>6</v>
      </c>
      <c r="G380" s="82">
        <f>VLOOKUP(F380,'Scoring data'!$C$2:$D$102,2,FALSE)</f>
        <v>0</v>
      </c>
      <c r="H380" s="96" t="s">
        <v>6</v>
      </c>
      <c r="I380" s="83">
        <f>VLOOKUP(H380,'Scoring data'!$E$2:$F$65,2,FALSE)</f>
        <v>0</v>
      </c>
      <c r="J380" s="84" t="s">
        <v>6</v>
      </c>
      <c r="K380" s="85">
        <f>VLOOKUP(J380,'Scoring data'!$G$2:$H$6,2,FALSE)</f>
        <v>0</v>
      </c>
      <c r="L380" s="86" t="s">
        <v>158</v>
      </c>
      <c r="M380" s="87">
        <f>VLOOKUP(L380,'Scoring data'!$O$2:$P$4,2,FALSE)</f>
        <v>0</v>
      </c>
      <c r="N380" s="84" t="s">
        <v>6</v>
      </c>
      <c r="O380" s="89">
        <f>VLOOKUP(N380,'Scoring data'!$M$2:$N$5,2,FALSE)</f>
        <v>0</v>
      </c>
      <c r="P380" s="90" t="s">
        <v>6</v>
      </c>
      <c r="Q380" s="89">
        <f>VLOOKUP(P380,'Scoring data'!$Q$1:$R$4,2,FALSE)</f>
        <v>0</v>
      </c>
      <c r="R380" s="86" t="s">
        <v>6</v>
      </c>
      <c r="S380" s="86" t="s">
        <v>6</v>
      </c>
      <c r="T380" s="91">
        <f t="shared" si="7"/>
        <v>0</v>
      </c>
      <c r="U380" s="98" t="s">
        <v>164</v>
      </c>
      <c r="V380" s="101"/>
      <c r="W380" s="14"/>
      <c r="X380" s="14"/>
      <c r="Y380" s="14"/>
      <c r="Z380" s="14"/>
      <c r="AA380" s="14"/>
      <c r="AB380" s="14"/>
      <c r="AC380" s="14"/>
      <c r="AD380" s="14"/>
      <c r="AE380" s="14"/>
      <c r="AF380" s="14"/>
      <c r="AG380" s="14"/>
      <c r="AH380" s="14"/>
      <c r="AI380" s="14"/>
      <c r="AJ380" s="14"/>
      <c r="AK380" s="14"/>
      <c r="AL380" s="14"/>
      <c r="AM380" s="14"/>
      <c r="AN380" s="14"/>
      <c r="AO380" s="14"/>
      <c r="AP380" s="14"/>
      <c r="AQ380" s="14"/>
      <c r="AR380" s="14"/>
      <c r="AS380" s="14"/>
      <c r="AT380" s="14"/>
      <c r="AU380" s="14"/>
      <c r="AV380" s="14"/>
      <c r="AW380" s="14"/>
      <c r="AX380" s="14"/>
      <c r="AY380" s="14"/>
      <c r="AZ380" s="14"/>
      <c r="BA380" s="14"/>
      <c r="BB380" s="14"/>
      <c r="BC380" s="14"/>
      <c r="BD380" s="14"/>
      <c r="BE380" s="14"/>
      <c r="BF380" s="14"/>
      <c r="BG380" s="14"/>
      <c r="BH380" s="14"/>
      <c r="BI380" s="14"/>
      <c r="BJ380" s="14"/>
      <c r="BK380" s="14"/>
      <c r="BL380" s="14"/>
      <c r="BM380" s="14"/>
      <c r="BN380" s="14"/>
      <c r="BO380" s="14"/>
      <c r="BP380" s="14"/>
      <c r="BQ380" s="14"/>
      <c r="BR380" s="14"/>
      <c r="BS380" s="14"/>
      <c r="BT380" s="14"/>
      <c r="BU380" s="14"/>
      <c r="BV380" s="14"/>
      <c r="BW380" s="14"/>
      <c r="BX380" s="14"/>
    </row>
    <row r="381" spans="1:76" x14ac:dyDescent="0.3">
      <c r="A381" s="101" t="s">
        <v>401</v>
      </c>
      <c r="B381" s="46" t="s">
        <v>529</v>
      </c>
      <c r="C381" s="14" t="s">
        <v>6</v>
      </c>
      <c r="D381" s="98" t="s">
        <v>6</v>
      </c>
      <c r="E381" s="17">
        <f>VLOOKUP(D381,'Scoring data'!$A$2:$D$7,2,FALSE)</f>
        <v>0</v>
      </c>
      <c r="F381" s="81" t="s">
        <v>6</v>
      </c>
      <c r="G381" s="82">
        <f>VLOOKUP(F381,'Scoring data'!$C$2:$D$102,2,FALSE)</f>
        <v>0</v>
      </c>
      <c r="H381" s="96" t="s">
        <v>6</v>
      </c>
      <c r="I381" s="83">
        <f>VLOOKUP(H381,'Scoring data'!$E$2:$F$65,2,FALSE)</f>
        <v>0</v>
      </c>
      <c r="J381" s="84" t="s">
        <v>6</v>
      </c>
      <c r="K381" s="85">
        <f>VLOOKUP(J381,'Scoring data'!$G$2:$H$6,2,FALSE)</f>
        <v>0</v>
      </c>
      <c r="L381" s="86" t="s">
        <v>158</v>
      </c>
      <c r="M381" s="87">
        <f>VLOOKUP(L381,'Scoring data'!$O$2:$P$4,2,FALSE)</f>
        <v>0</v>
      </c>
      <c r="N381" s="84" t="s">
        <v>6</v>
      </c>
      <c r="O381" s="89">
        <f>VLOOKUP(N381,'Scoring data'!$M$2:$N$5,2,FALSE)</f>
        <v>0</v>
      </c>
      <c r="P381" s="90" t="s">
        <v>6</v>
      </c>
      <c r="Q381" s="89">
        <f>VLOOKUP(P381,'Scoring data'!$Q$1:$R$4,2,FALSE)</f>
        <v>0</v>
      </c>
      <c r="R381" s="86" t="s">
        <v>6</v>
      </c>
      <c r="S381" s="86" t="s">
        <v>6</v>
      </c>
      <c r="T381" s="91">
        <f t="shared" si="7"/>
        <v>0</v>
      </c>
      <c r="U381" s="98" t="s">
        <v>164</v>
      </c>
      <c r="V381" s="101"/>
      <c r="W381" s="14"/>
      <c r="X381" s="14"/>
      <c r="Y381" s="14"/>
      <c r="Z381" s="14"/>
      <c r="AA381" s="14"/>
      <c r="AB381" s="14"/>
      <c r="AC381" s="14"/>
      <c r="AD381" s="14"/>
      <c r="AE381" s="14"/>
      <c r="AF381" s="14"/>
      <c r="AG381" s="14"/>
      <c r="AH381" s="14"/>
      <c r="AI381" s="14"/>
      <c r="AJ381" s="14"/>
      <c r="AK381" s="14"/>
      <c r="AL381" s="14"/>
      <c r="AM381" s="14"/>
      <c r="AN381" s="14"/>
      <c r="AO381" s="14"/>
      <c r="AP381" s="14"/>
      <c r="AQ381" s="14"/>
      <c r="AR381" s="14"/>
      <c r="AS381" s="14"/>
      <c r="AT381" s="14"/>
      <c r="AU381" s="14"/>
      <c r="AV381" s="14"/>
      <c r="AW381" s="14"/>
      <c r="AX381" s="14"/>
      <c r="AY381" s="14"/>
      <c r="AZ381" s="14"/>
      <c r="BA381" s="14"/>
      <c r="BB381" s="14"/>
      <c r="BC381" s="14"/>
      <c r="BD381" s="14"/>
      <c r="BE381" s="14"/>
      <c r="BF381" s="14"/>
      <c r="BG381" s="14"/>
      <c r="BH381" s="14"/>
      <c r="BI381" s="14"/>
      <c r="BJ381" s="14"/>
      <c r="BK381" s="14"/>
      <c r="BL381" s="14"/>
      <c r="BM381" s="14"/>
      <c r="BN381" s="14"/>
      <c r="BO381" s="14"/>
      <c r="BP381" s="14"/>
      <c r="BQ381" s="14"/>
      <c r="BR381" s="14"/>
      <c r="BS381" s="14"/>
      <c r="BT381" s="14"/>
      <c r="BU381" s="14"/>
      <c r="BV381" s="14"/>
      <c r="BW381" s="14"/>
      <c r="BX381" s="14"/>
    </row>
    <row r="382" spans="1:76" x14ac:dyDescent="0.3">
      <c r="A382" s="101" t="s">
        <v>402</v>
      </c>
      <c r="B382" s="46" t="s">
        <v>538</v>
      </c>
      <c r="C382" s="14" t="s">
        <v>6</v>
      </c>
      <c r="D382" s="98" t="s">
        <v>6</v>
      </c>
      <c r="E382" s="17">
        <f>VLOOKUP(D382,'Scoring data'!$A$2:$D$7,2,FALSE)</f>
        <v>0</v>
      </c>
      <c r="F382" s="81" t="s">
        <v>6</v>
      </c>
      <c r="G382" s="82">
        <f>VLOOKUP(F382,'Scoring data'!$C$2:$D$102,2,FALSE)</f>
        <v>0</v>
      </c>
      <c r="H382" s="96" t="s">
        <v>6</v>
      </c>
      <c r="I382" s="83">
        <f>VLOOKUP(H382,'Scoring data'!$E$2:$F$65,2,FALSE)</f>
        <v>0</v>
      </c>
      <c r="J382" s="84" t="s">
        <v>6</v>
      </c>
      <c r="K382" s="85">
        <f>VLOOKUP(J382,'Scoring data'!$G$2:$H$6,2,FALSE)</f>
        <v>0</v>
      </c>
      <c r="L382" s="86" t="s">
        <v>158</v>
      </c>
      <c r="M382" s="87">
        <f>VLOOKUP(L382,'Scoring data'!$O$2:$P$4,2,FALSE)</f>
        <v>0</v>
      </c>
      <c r="N382" s="84" t="s">
        <v>6</v>
      </c>
      <c r="O382" s="89">
        <f>VLOOKUP(N382,'Scoring data'!$M$2:$N$5,2,FALSE)</f>
        <v>0</v>
      </c>
      <c r="P382" s="90" t="s">
        <v>6</v>
      </c>
      <c r="Q382" s="89">
        <f>VLOOKUP(P382,'Scoring data'!$Q$1:$R$4,2,FALSE)</f>
        <v>0</v>
      </c>
      <c r="R382" s="86" t="s">
        <v>6</v>
      </c>
      <c r="S382" s="86" t="s">
        <v>6</v>
      </c>
      <c r="T382" s="91">
        <f t="shared" si="7"/>
        <v>0</v>
      </c>
      <c r="U382" s="98" t="s">
        <v>164</v>
      </c>
      <c r="V382" s="101"/>
      <c r="W382" s="14"/>
      <c r="X382" s="14"/>
      <c r="Y382" s="14"/>
      <c r="Z382" s="14"/>
      <c r="AA382" s="14"/>
      <c r="AB382" s="14"/>
      <c r="AC382" s="14"/>
      <c r="AD382" s="14"/>
      <c r="AE382" s="14"/>
      <c r="AF382" s="14"/>
      <c r="AG382" s="14"/>
      <c r="AH382" s="14"/>
      <c r="AI382" s="14"/>
      <c r="AJ382" s="14"/>
      <c r="AK382" s="14"/>
      <c r="AL382" s="14"/>
      <c r="AM382" s="14"/>
      <c r="AN382" s="14"/>
      <c r="AO382" s="14"/>
      <c r="AP382" s="14"/>
      <c r="AQ382" s="14"/>
      <c r="AR382" s="14"/>
      <c r="AS382" s="14"/>
      <c r="AT382" s="14"/>
      <c r="AU382" s="14"/>
      <c r="AV382" s="14"/>
      <c r="AW382" s="14"/>
      <c r="AX382" s="14"/>
      <c r="AY382" s="14"/>
      <c r="AZ382" s="14"/>
      <c r="BA382" s="14"/>
      <c r="BB382" s="14"/>
      <c r="BC382" s="14"/>
      <c r="BD382" s="14"/>
      <c r="BE382" s="14"/>
      <c r="BF382" s="14"/>
      <c r="BG382" s="14"/>
      <c r="BH382" s="14"/>
      <c r="BI382" s="14"/>
      <c r="BJ382" s="14"/>
      <c r="BK382" s="14"/>
      <c r="BL382" s="14"/>
      <c r="BM382" s="14"/>
      <c r="BN382" s="14"/>
      <c r="BO382" s="14"/>
      <c r="BP382" s="14"/>
      <c r="BQ382" s="14"/>
      <c r="BR382" s="14"/>
      <c r="BS382" s="14"/>
      <c r="BT382" s="14"/>
      <c r="BU382" s="14"/>
      <c r="BV382" s="14"/>
      <c r="BW382" s="14"/>
      <c r="BX382" s="14"/>
    </row>
    <row r="383" spans="1:76" x14ac:dyDescent="0.3">
      <c r="A383" s="101" t="s">
        <v>403</v>
      </c>
      <c r="B383" s="46" t="s">
        <v>538</v>
      </c>
      <c r="C383" s="14" t="s">
        <v>6</v>
      </c>
      <c r="D383" s="98" t="s">
        <v>6</v>
      </c>
      <c r="E383" s="17">
        <f>VLOOKUP(D383,'Scoring data'!$A$2:$D$7,2,FALSE)</f>
        <v>0</v>
      </c>
      <c r="F383" s="81" t="s">
        <v>6</v>
      </c>
      <c r="G383" s="82">
        <f>VLOOKUP(F383,'Scoring data'!$C$2:$D$102,2,FALSE)</f>
        <v>0</v>
      </c>
      <c r="H383" s="96" t="s">
        <v>6</v>
      </c>
      <c r="I383" s="83">
        <f>VLOOKUP(H383,'Scoring data'!$E$2:$F$65,2,FALSE)</f>
        <v>0</v>
      </c>
      <c r="J383" s="84" t="s">
        <v>6</v>
      </c>
      <c r="K383" s="85">
        <f>VLOOKUP(J383,'Scoring data'!$G$2:$H$6,2,FALSE)</f>
        <v>0</v>
      </c>
      <c r="L383" s="86" t="s">
        <v>158</v>
      </c>
      <c r="M383" s="87">
        <f>VLOOKUP(L383,'Scoring data'!$O$2:$P$4,2,FALSE)</f>
        <v>0</v>
      </c>
      <c r="N383" s="84" t="s">
        <v>6</v>
      </c>
      <c r="O383" s="89">
        <f>VLOOKUP(N383,'Scoring data'!$M$2:$N$5,2,FALSE)</f>
        <v>0</v>
      </c>
      <c r="P383" s="90" t="s">
        <v>6</v>
      </c>
      <c r="Q383" s="89">
        <f>VLOOKUP(P383,'Scoring data'!$Q$1:$R$4,2,FALSE)</f>
        <v>0</v>
      </c>
      <c r="R383" s="86" t="s">
        <v>6</v>
      </c>
      <c r="S383" s="86" t="s">
        <v>6</v>
      </c>
      <c r="T383" s="91">
        <f t="shared" si="7"/>
        <v>0</v>
      </c>
      <c r="U383" s="98" t="s">
        <v>164</v>
      </c>
      <c r="V383" s="101"/>
      <c r="W383" s="14"/>
      <c r="X383" s="14"/>
      <c r="Y383" s="14"/>
      <c r="Z383" s="14"/>
      <c r="AA383" s="14"/>
      <c r="AB383" s="14"/>
      <c r="AC383" s="14"/>
      <c r="AD383" s="14"/>
      <c r="AE383" s="14"/>
      <c r="AF383" s="14"/>
      <c r="AG383" s="14"/>
      <c r="AH383" s="14"/>
      <c r="AI383" s="14"/>
      <c r="AJ383" s="14"/>
      <c r="AK383" s="14"/>
      <c r="AL383" s="14"/>
      <c r="AM383" s="14"/>
      <c r="AN383" s="14"/>
      <c r="AO383" s="14"/>
      <c r="AP383" s="14"/>
      <c r="AQ383" s="14"/>
      <c r="AR383" s="14"/>
      <c r="AS383" s="14"/>
      <c r="AT383" s="14"/>
      <c r="AU383" s="14"/>
      <c r="AV383" s="14"/>
      <c r="AW383" s="14"/>
      <c r="AX383" s="14"/>
      <c r="AY383" s="14"/>
      <c r="AZ383" s="14"/>
      <c r="BA383" s="14"/>
      <c r="BB383" s="14"/>
      <c r="BC383" s="14"/>
      <c r="BD383" s="14"/>
      <c r="BE383" s="14"/>
      <c r="BF383" s="14"/>
      <c r="BG383" s="14"/>
      <c r="BH383" s="14"/>
      <c r="BI383" s="14"/>
      <c r="BJ383" s="14"/>
      <c r="BK383" s="14"/>
      <c r="BL383" s="14"/>
      <c r="BM383" s="14"/>
      <c r="BN383" s="14"/>
      <c r="BO383" s="14"/>
      <c r="BP383" s="14"/>
      <c r="BQ383" s="14"/>
      <c r="BR383" s="14"/>
      <c r="BS383" s="14"/>
      <c r="BT383" s="14"/>
      <c r="BU383" s="14"/>
      <c r="BV383" s="14"/>
      <c r="BW383" s="14"/>
      <c r="BX383" s="14"/>
    </row>
    <row r="384" spans="1:76" x14ac:dyDescent="0.3">
      <c r="A384" s="101" t="s">
        <v>404</v>
      </c>
      <c r="B384" s="46" t="s">
        <v>546</v>
      </c>
      <c r="C384" s="14" t="s">
        <v>633</v>
      </c>
      <c r="D384" s="98" t="s">
        <v>6</v>
      </c>
      <c r="E384" s="17">
        <f>VLOOKUP(D384,'Scoring data'!$A$2:$D$7,2,FALSE)</f>
        <v>0</v>
      </c>
      <c r="F384" s="81" t="s">
        <v>6</v>
      </c>
      <c r="G384" s="82">
        <f>VLOOKUP(F384,'Scoring data'!$C$2:$D$102,2,FALSE)</f>
        <v>0</v>
      </c>
      <c r="H384" s="96" t="s">
        <v>6</v>
      </c>
      <c r="I384" s="83">
        <f>VLOOKUP(H384,'Scoring data'!$E$2:$F$65,2,FALSE)</f>
        <v>0</v>
      </c>
      <c r="J384" s="84" t="s">
        <v>6</v>
      </c>
      <c r="K384" s="85">
        <f>VLOOKUP(J384,'Scoring data'!$G$2:$H$6,2,FALSE)</f>
        <v>0</v>
      </c>
      <c r="L384" s="86" t="s">
        <v>158</v>
      </c>
      <c r="M384" s="87">
        <f>VLOOKUP(L384,'Scoring data'!$O$2:$P$4,2,FALSE)</f>
        <v>0</v>
      </c>
      <c r="N384" s="84" t="s">
        <v>6</v>
      </c>
      <c r="O384" s="89">
        <f>VLOOKUP(N384,'Scoring data'!$M$2:$N$5,2,FALSE)</f>
        <v>0</v>
      </c>
      <c r="P384" s="90" t="s">
        <v>6</v>
      </c>
      <c r="Q384" s="89">
        <f>VLOOKUP(P384,'Scoring data'!$Q$1:$R$4,2,FALSE)</f>
        <v>0</v>
      </c>
      <c r="R384" s="86" t="s">
        <v>6</v>
      </c>
      <c r="S384" s="86" t="s">
        <v>6</v>
      </c>
      <c r="T384" s="91">
        <f t="shared" si="7"/>
        <v>0</v>
      </c>
      <c r="U384" s="98" t="s">
        <v>164</v>
      </c>
      <c r="V384" s="101"/>
      <c r="W384" s="14"/>
      <c r="X384" s="14"/>
      <c r="Y384" s="14"/>
      <c r="Z384" s="14"/>
      <c r="AA384" s="14"/>
      <c r="AB384" s="14"/>
      <c r="AC384" s="14"/>
      <c r="AD384" s="14"/>
      <c r="AE384" s="14"/>
      <c r="AF384" s="14"/>
      <c r="AG384" s="14"/>
      <c r="AH384" s="14"/>
      <c r="AI384" s="14"/>
      <c r="AJ384" s="14"/>
      <c r="AK384" s="14"/>
      <c r="AL384" s="14"/>
      <c r="AM384" s="14"/>
      <c r="AN384" s="14"/>
      <c r="AO384" s="14"/>
      <c r="AP384" s="14"/>
      <c r="AQ384" s="14"/>
      <c r="AR384" s="14"/>
      <c r="AS384" s="14"/>
      <c r="AT384" s="14"/>
      <c r="AU384" s="14"/>
      <c r="AV384" s="14"/>
      <c r="AW384" s="14"/>
      <c r="AX384" s="14"/>
      <c r="AY384" s="14"/>
      <c r="AZ384" s="14"/>
      <c r="BA384" s="14"/>
      <c r="BB384" s="14"/>
      <c r="BC384" s="14"/>
      <c r="BD384" s="14"/>
      <c r="BE384" s="14"/>
      <c r="BF384" s="14"/>
      <c r="BG384" s="14"/>
      <c r="BH384" s="14"/>
      <c r="BI384" s="14"/>
      <c r="BJ384" s="14"/>
      <c r="BK384" s="14"/>
      <c r="BL384" s="14"/>
      <c r="BM384" s="14"/>
      <c r="BN384" s="14"/>
      <c r="BO384" s="14"/>
      <c r="BP384" s="14"/>
      <c r="BQ384" s="14"/>
      <c r="BR384" s="14"/>
      <c r="BS384" s="14"/>
      <c r="BT384" s="14"/>
      <c r="BU384" s="14"/>
      <c r="BV384" s="14"/>
      <c r="BW384" s="14"/>
      <c r="BX384" s="14"/>
    </row>
    <row r="385" spans="1:76" ht="28.8" x14ac:dyDescent="0.3">
      <c r="A385" s="101" t="s">
        <v>405</v>
      </c>
      <c r="B385" s="46" t="s">
        <v>544</v>
      </c>
      <c r="C385" s="14" t="s">
        <v>6</v>
      </c>
      <c r="D385" s="98" t="s">
        <v>6</v>
      </c>
      <c r="E385" s="17">
        <f>VLOOKUP(D385,'Scoring data'!$A$2:$D$7,2,FALSE)</f>
        <v>0</v>
      </c>
      <c r="F385" s="81" t="s">
        <v>6</v>
      </c>
      <c r="G385" s="82">
        <f>VLOOKUP(F385,'Scoring data'!$C$2:$D$102,2,FALSE)</f>
        <v>0</v>
      </c>
      <c r="H385" s="96" t="s">
        <v>6</v>
      </c>
      <c r="I385" s="83">
        <f>VLOOKUP(H385,'Scoring data'!$E$2:$F$65,2,FALSE)</f>
        <v>0</v>
      </c>
      <c r="J385" s="84" t="s">
        <v>6</v>
      </c>
      <c r="K385" s="85">
        <f>VLOOKUP(J385,'Scoring data'!$G$2:$H$6,2,FALSE)</f>
        <v>0</v>
      </c>
      <c r="L385" s="86" t="s">
        <v>158</v>
      </c>
      <c r="M385" s="87">
        <f>VLOOKUP(L385,'Scoring data'!$O$2:$P$4,2,FALSE)</f>
        <v>0</v>
      </c>
      <c r="N385" s="84" t="s">
        <v>6</v>
      </c>
      <c r="O385" s="89">
        <f>VLOOKUP(N385,'Scoring data'!$M$2:$N$5,2,FALSE)</f>
        <v>0</v>
      </c>
      <c r="P385" s="90" t="s">
        <v>6</v>
      </c>
      <c r="Q385" s="89">
        <f>VLOOKUP(P385,'Scoring data'!$Q$1:$R$4,2,FALSE)</f>
        <v>0</v>
      </c>
      <c r="R385" s="86" t="s">
        <v>6</v>
      </c>
      <c r="S385" s="86" t="s">
        <v>6</v>
      </c>
      <c r="T385" s="91">
        <f t="shared" si="7"/>
        <v>0</v>
      </c>
      <c r="U385" s="98" t="s">
        <v>164</v>
      </c>
      <c r="V385" s="101"/>
      <c r="W385" s="14"/>
      <c r="X385" s="14"/>
      <c r="Y385" s="14"/>
      <c r="Z385" s="14"/>
      <c r="AA385" s="14"/>
      <c r="AB385" s="14"/>
      <c r="AC385" s="14"/>
      <c r="AD385" s="14"/>
      <c r="AE385" s="14"/>
      <c r="AF385" s="14"/>
      <c r="AG385" s="14"/>
      <c r="AH385" s="14"/>
      <c r="AI385" s="14"/>
      <c r="AJ385" s="14"/>
      <c r="AK385" s="14"/>
      <c r="AL385" s="14"/>
      <c r="AM385" s="14"/>
      <c r="AN385" s="14"/>
      <c r="AO385" s="14"/>
      <c r="AP385" s="14"/>
      <c r="AQ385" s="14"/>
      <c r="AR385" s="14"/>
      <c r="AS385" s="14"/>
      <c r="AT385" s="14"/>
      <c r="AU385" s="14"/>
      <c r="AV385" s="14"/>
      <c r="AW385" s="14"/>
      <c r="AX385" s="14"/>
      <c r="AY385" s="14"/>
      <c r="AZ385" s="14"/>
      <c r="BA385" s="14"/>
      <c r="BB385" s="14"/>
      <c r="BC385" s="14"/>
      <c r="BD385" s="14"/>
      <c r="BE385" s="14"/>
      <c r="BF385" s="14"/>
      <c r="BG385" s="14"/>
      <c r="BH385" s="14"/>
      <c r="BI385" s="14"/>
      <c r="BJ385" s="14"/>
      <c r="BK385" s="14"/>
      <c r="BL385" s="14"/>
      <c r="BM385" s="14"/>
      <c r="BN385" s="14"/>
      <c r="BO385" s="14"/>
      <c r="BP385" s="14"/>
      <c r="BQ385" s="14"/>
      <c r="BR385" s="14"/>
      <c r="BS385" s="14"/>
      <c r="BT385" s="14"/>
      <c r="BU385" s="14"/>
      <c r="BV385" s="14"/>
      <c r="BW385" s="14"/>
      <c r="BX385" s="14"/>
    </row>
    <row r="386" spans="1:76" x14ac:dyDescent="0.3">
      <c r="A386" s="101" t="s">
        <v>406</v>
      </c>
      <c r="B386" s="46" t="s">
        <v>544</v>
      </c>
      <c r="C386" s="14" t="s">
        <v>6</v>
      </c>
      <c r="D386" s="98" t="s">
        <v>6</v>
      </c>
      <c r="E386" s="17">
        <f>VLOOKUP(D386,'Scoring data'!$A$2:$D$7,2,FALSE)</f>
        <v>0</v>
      </c>
      <c r="F386" s="81" t="s">
        <v>6</v>
      </c>
      <c r="G386" s="82">
        <f>VLOOKUP(F386,'Scoring data'!$C$2:$D$102,2,FALSE)</f>
        <v>0</v>
      </c>
      <c r="H386" s="96" t="s">
        <v>6</v>
      </c>
      <c r="I386" s="83">
        <f>VLOOKUP(H386,'Scoring data'!$E$2:$F$65,2,FALSE)</f>
        <v>0</v>
      </c>
      <c r="J386" s="84" t="s">
        <v>6</v>
      </c>
      <c r="K386" s="85">
        <f>VLOOKUP(J386,'Scoring data'!$G$2:$H$6,2,FALSE)</f>
        <v>0</v>
      </c>
      <c r="L386" s="86" t="s">
        <v>158</v>
      </c>
      <c r="M386" s="87">
        <f>VLOOKUP(L386,'Scoring data'!$O$2:$P$4,2,FALSE)</f>
        <v>0</v>
      </c>
      <c r="N386" s="84" t="s">
        <v>6</v>
      </c>
      <c r="O386" s="89">
        <f>VLOOKUP(N386,'Scoring data'!$M$2:$N$5,2,FALSE)</f>
        <v>0</v>
      </c>
      <c r="P386" s="90" t="s">
        <v>6</v>
      </c>
      <c r="Q386" s="89">
        <f>VLOOKUP(P386,'Scoring data'!$Q$1:$R$4,2,FALSE)</f>
        <v>0</v>
      </c>
      <c r="R386" s="86" t="s">
        <v>6</v>
      </c>
      <c r="S386" s="86" t="s">
        <v>6</v>
      </c>
      <c r="T386" s="91">
        <f t="shared" si="7"/>
        <v>0</v>
      </c>
      <c r="U386" s="98" t="s">
        <v>164</v>
      </c>
      <c r="V386" s="101"/>
      <c r="W386" s="14"/>
      <c r="X386" s="14"/>
      <c r="Y386" s="14"/>
      <c r="Z386" s="14"/>
      <c r="AA386" s="14"/>
      <c r="AB386" s="14"/>
      <c r="AC386" s="14"/>
      <c r="AD386" s="14"/>
      <c r="AE386" s="14"/>
      <c r="AF386" s="14"/>
      <c r="AG386" s="14"/>
      <c r="AH386" s="14"/>
      <c r="AI386" s="14"/>
      <c r="AJ386" s="14"/>
      <c r="AK386" s="14"/>
      <c r="AL386" s="14"/>
      <c r="AM386" s="14"/>
      <c r="AN386" s="14"/>
      <c r="AO386" s="14"/>
      <c r="AP386" s="14"/>
      <c r="AQ386" s="14"/>
      <c r="AR386" s="14"/>
      <c r="AS386" s="14"/>
      <c r="AT386" s="14"/>
      <c r="AU386" s="14"/>
      <c r="AV386" s="14"/>
      <c r="AW386" s="14"/>
      <c r="AX386" s="14"/>
      <c r="AY386" s="14"/>
      <c r="AZ386" s="14"/>
      <c r="BA386" s="14"/>
      <c r="BB386" s="14"/>
      <c r="BC386" s="14"/>
      <c r="BD386" s="14"/>
      <c r="BE386" s="14"/>
      <c r="BF386" s="14"/>
      <c r="BG386" s="14"/>
      <c r="BH386" s="14"/>
      <c r="BI386" s="14"/>
      <c r="BJ386" s="14"/>
      <c r="BK386" s="14"/>
      <c r="BL386" s="14"/>
      <c r="BM386" s="14"/>
      <c r="BN386" s="14"/>
      <c r="BO386" s="14"/>
      <c r="BP386" s="14"/>
      <c r="BQ386" s="14"/>
      <c r="BR386" s="14"/>
      <c r="BS386" s="14"/>
      <c r="BT386" s="14"/>
      <c r="BU386" s="14"/>
      <c r="BV386" s="14"/>
      <c r="BW386" s="14"/>
      <c r="BX386" s="14"/>
    </row>
    <row r="387" spans="1:76" x14ac:dyDescent="0.3">
      <c r="A387" s="101" t="s">
        <v>407</v>
      </c>
      <c r="B387" s="46" t="s">
        <v>538</v>
      </c>
      <c r="C387" s="14" t="s">
        <v>540</v>
      </c>
      <c r="D387" s="98" t="s">
        <v>6</v>
      </c>
      <c r="E387" s="17">
        <f>VLOOKUP(D387,'Scoring data'!$A$2:$D$7,2,FALSE)</f>
        <v>0</v>
      </c>
      <c r="F387" s="81" t="s">
        <v>6</v>
      </c>
      <c r="G387" s="82">
        <f>VLOOKUP(F387,'Scoring data'!$C$2:$D$102,2,FALSE)</f>
        <v>0</v>
      </c>
      <c r="H387" s="96" t="s">
        <v>6</v>
      </c>
      <c r="I387" s="83">
        <f>VLOOKUP(H387,'Scoring data'!$E$2:$F$65,2,FALSE)</f>
        <v>0</v>
      </c>
      <c r="J387" s="84" t="s">
        <v>6</v>
      </c>
      <c r="K387" s="85">
        <f>VLOOKUP(J387,'Scoring data'!$G$2:$H$6,2,FALSE)</f>
        <v>0</v>
      </c>
      <c r="L387" s="86" t="s">
        <v>158</v>
      </c>
      <c r="M387" s="87">
        <f>VLOOKUP(L387,'Scoring data'!$O$2:$P$4,2,FALSE)</f>
        <v>0</v>
      </c>
      <c r="N387" s="84" t="s">
        <v>6</v>
      </c>
      <c r="O387" s="89">
        <f>VLOOKUP(N387,'Scoring data'!$M$2:$N$5,2,FALSE)</f>
        <v>0</v>
      </c>
      <c r="P387" s="90" t="s">
        <v>6</v>
      </c>
      <c r="Q387" s="89">
        <f>VLOOKUP(P387,'Scoring data'!$Q$1:$R$4,2,FALSE)</f>
        <v>0</v>
      </c>
      <c r="R387" s="86" t="s">
        <v>6</v>
      </c>
      <c r="S387" s="86" t="s">
        <v>6</v>
      </c>
      <c r="T387" s="91">
        <f t="shared" si="7"/>
        <v>0</v>
      </c>
      <c r="U387" s="98" t="s">
        <v>164</v>
      </c>
      <c r="V387" s="101"/>
      <c r="W387" s="14"/>
      <c r="X387" s="14"/>
      <c r="Y387" s="14"/>
      <c r="Z387" s="14"/>
      <c r="AA387" s="14"/>
      <c r="AB387" s="14"/>
      <c r="AC387" s="14"/>
      <c r="AD387" s="14"/>
      <c r="AE387" s="14"/>
      <c r="AF387" s="14"/>
      <c r="AG387" s="14"/>
      <c r="AH387" s="14"/>
      <c r="AI387" s="14"/>
      <c r="AJ387" s="14"/>
      <c r="AK387" s="14"/>
      <c r="AL387" s="14"/>
      <c r="AM387" s="14"/>
      <c r="AN387" s="14"/>
      <c r="AO387" s="14"/>
      <c r="AP387" s="14"/>
      <c r="AQ387" s="14"/>
      <c r="AR387" s="14"/>
      <c r="AS387" s="14"/>
      <c r="AT387" s="14"/>
      <c r="AU387" s="14"/>
      <c r="AV387" s="14"/>
      <c r="AW387" s="14"/>
      <c r="AX387" s="14"/>
      <c r="AY387" s="14"/>
      <c r="AZ387" s="14"/>
      <c r="BA387" s="14"/>
      <c r="BB387" s="14"/>
      <c r="BC387" s="14"/>
      <c r="BD387" s="14"/>
      <c r="BE387" s="14"/>
      <c r="BF387" s="14"/>
      <c r="BG387" s="14"/>
      <c r="BH387" s="14"/>
      <c r="BI387" s="14"/>
      <c r="BJ387" s="14"/>
      <c r="BK387" s="14"/>
      <c r="BL387" s="14"/>
      <c r="BM387" s="14"/>
      <c r="BN387" s="14"/>
      <c r="BO387" s="14"/>
      <c r="BP387" s="14"/>
      <c r="BQ387" s="14"/>
      <c r="BR387" s="14"/>
      <c r="BS387" s="14"/>
      <c r="BT387" s="14"/>
      <c r="BU387" s="14"/>
      <c r="BV387" s="14"/>
      <c r="BW387" s="14"/>
      <c r="BX387" s="14"/>
    </row>
    <row r="388" spans="1:76" x14ac:dyDescent="0.3">
      <c r="A388" s="101" t="s">
        <v>408</v>
      </c>
      <c r="B388" s="46" t="s">
        <v>545</v>
      </c>
      <c r="C388" s="14" t="s">
        <v>6</v>
      </c>
      <c r="D388" s="98" t="s">
        <v>6</v>
      </c>
      <c r="E388" s="17">
        <f>VLOOKUP(D388,'Scoring data'!$A$2:$D$7,2,FALSE)</f>
        <v>0</v>
      </c>
      <c r="F388" s="81" t="s">
        <v>6</v>
      </c>
      <c r="G388" s="82">
        <f>VLOOKUP(F388,'Scoring data'!$C$2:$D$102,2,FALSE)</f>
        <v>0</v>
      </c>
      <c r="H388" s="96" t="s">
        <v>6</v>
      </c>
      <c r="I388" s="83">
        <f>VLOOKUP(H388,'Scoring data'!$E$2:$F$65,2,FALSE)</f>
        <v>0</v>
      </c>
      <c r="J388" s="84" t="s">
        <v>6</v>
      </c>
      <c r="K388" s="85">
        <f>VLOOKUP(J388,'Scoring data'!$G$2:$H$6,2,FALSE)</f>
        <v>0</v>
      </c>
      <c r="L388" s="86" t="s">
        <v>158</v>
      </c>
      <c r="M388" s="87">
        <f>VLOOKUP(L388,'Scoring data'!$O$2:$P$4,2,FALSE)</f>
        <v>0</v>
      </c>
      <c r="N388" s="84" t="s">
        <v>6</v>
      </c>
      <c r="O388" s="89">
        <f>VLOOKUP(N388,'Scoring data'!$M$2:$N$5,2,FALSE)</f>
        <v>0</v>
      </c>
      <c r="P388" s="90" t="s">
        <v>6</v>
      </c>
      <c r="Q388" s="89">
        <f>VLOOKUP(P388,'Scoring data'!$Q$1:$R$4,2,FALSE)</f>
        <v>0</v>
      </c>
      <c r="R388" s="86" t="s">
        <v>6</v>
      </c>
      <c r="S388" s="86" t="s">
        <v>6</v>
      </c>
      <c r="T388" s="91">
        <f t="shared" si="7"/>
        <v>0</v>
      </c>
      <c r="U388" s="98" t="s">
        <v>164</v>
      </c>
      <c r="V388" s="101"/>
      <c r="W388" s="14"/>
      <c r="X388" s="14"/>
      <c r="Y388" s="14"/>
      <c r="Z388" s="14"/>
      <c r="AA388" s="14"/>
      <c r="AB388" s="14"/>
      <c r="AC388" s="14"/>
      <c r="AD388" s="14"/>
      <c r="AE388" s="14"/>
      <c r="AF388" s="14"/>
      <c r="AG388" s="14"/>
      <c r="AH388" s="14"/>
      <c r="AI388" s="14"/>
      <c r="AJ388" s="14"/>
      <c r="AK388" s="14"/>
      <c r="AL388" s="14"/>
      <c r="AM388" s="14"/>
      <c r="AN388" s="14"/>
      <c r="AO388" s="14"/>
      <c r="AP388" s="14"/>
      <c r="AQ388" s="14"/>
      <c r="AR388" s="14"/>
      <c r="AS388" s="14"/>
      <c r="AT388" s="14"/>
      <c r="AU388" s="14"/>
      <c r="AV388" s="14"/>
      <c r="AW388" s="14"/>
      <c r="AX388" s="14"/>
      <c r="AY388" s="14"/>
      <c r="AZ388" s="14"/>
      <c r="BA388" s="14"/>
      <c r="BB388" s="14"/>
      <c r="BC388" s="14"/>
      <c r="BD388" s="14"/>
      <c r="BE388" s="14"/>
      <c r="BF388" s="14"/>
      <c r="BG388" s="14"/>
      <c r="BH388" s="14"/>
      <c r="BI388" s="14"/>
      <c r="BJ388" s="14"/>
      <c r="BK388" s="14"/>
      <c r="BL388" s="14"/>
      <c r="BM388" s="14"/>
      <c r="BN388" s="14"/>
      <c r="BO388" s="14"/>
      <c r="BP388" s="14"/>
      <c r="BQ388" s="14"/>
      <c r="BR388" s="14"/>
      <c r="BS388" s="14"/>
      <c r="BT388" s="14"/>
      <c r="BU388" s="14"/>
      <c r="BV388" s="14"/>
      <c r="BW388" s="14"/>
      <c r="BX388" s="14"/>
    </row>
    <row r="389" spans="1:76" x14ac:dyDescent="0.3">
      <c r="A389" s="101" t="s">
        <v>409</v>
      </c>
      <c r="B389" s="46" t="s">
        <v>544</v>
      </c>
      <c r="C389" s="14" t="s">
        <v>6</v>
      </c>
      <c r="D389" s="98" t="s">
        <v>6</v>
      </c>
      <c r="E389" s="17">
        <f>VLOOKUP(D389,'Scoring data'!$A$2:$D$7,2,FALSE)</f>
        <v>0</v>
      </c>
      <c r="F389" s="81" t="s">
        <v>6</v>
      </c>
      <c r="G389" s="82">
        <f>VLOOKUP(F389,'Scoring data'!$C$2:$D$102,2,FALSE)</f>
        <v>0</v>
      </c>
      <c r="H389" s="96" t="s">
        <v>6</v>
      </c>
      <c r="I389" s="83">
        <f>VLOOKUP(H389,'Scoring data'!$E$2:$F$65,2,FALSE)</f>
        <v>0</v>
      </c>
      <c r="J389" s="84" t="s">
        <v>6</v>
      </c>
      <c r="K389" s="85">
        <f>VLOOKUP(J389,'Scoring data'!$G$2:$H$6,2,FALSE)</f>
        <v>0</v>
      </c>
      <c r="L389" s="86" t="s">
        <v>158</v>
      </c>
      <c r="M389" s="87">
        <f>VLOOKUP(L389,'Scoring data'!$O$2:$P$4,2,FALSE)</f>
        <v>0</v>
      </c>
      <c r="N389" s="84" t="s">
        <v>6</v>
      </c>
      <c r="O389" s="89">
        <f>VLOOKUP(N389,'Scoring data'!$M$2:$N$5,2,FALSE)</f>
        <v>0</v>
      </c>
      <c r="P389" s="90" t="s">
        <v>6</v>
      </c>
      <c r="Q389" s="89">
        <f>VLOOKUP(P389,'Scoring data'!$Q$1:$R$4,2,FALSE)</f>
        <v>0</v>
      </c>
      <c r="R389" s="86" t="s">
        <v>6</v>
      </c>
      <c r="S389" s="86" t="s">
        <v>6</v>
      </c>
      <c r="T389" s="91">
        <f t="shared" si="7"/>
        <v>0</v>
      </c>
      <c r="U389" s="98" t="s">
        <v>164</v>
      </c>
      <c r="V389" s="101"/>
      <c r="W389" s="14"/>
      <c r="X389" s="14"/>
      <c r="Y389" s="14"/>
      <c r="Z389" s="14"/>
      <c r="AA389" s="14"/>
      <c r="AB389" s="14"/>
      <c r="AC389" s="14"/>
      <c r="AD389" s="14"/>
      <c r="AE389" s="14"/>
      <c r="AF389" s="14"/>
      <c r="AG389" s="14"/>
      <c r="AH389" s="14"/>
      <c r="AI389" s="14"/>
      <c r="AJ389" s="14"/>
      <c r="AK389" s="14"/>
      <c r="AL389" s="14"/>
      <c r="AM389" s="14"/>
      <c r="AN389" s="14"/>
      <c r="AO389" s="14"/>
      <c r="AP389" s="14"/>
      <c r="AQ389" s="14"/>
      <c r="AR389" s="14"/>
      <c r="AS389" s="14"/>
      <c r="AT389" s="14"/>
      <c r="AU389" s="14"/>
      <c r="AV389" s="14"/>
      <c r="AW389" s="14"/>
      <c r="AX389" s="14"/>
      <c r="AY389" s="14"/>
      <c r="AZ389" s="14"/>
      <c r="BA389" s="14"/>
      <c r="BB389" s="14"/>
      <c r="BC389" s="14"/>
      <c r="BD389" s="14"/>
      <c r="BE389" s="14"/>
      <c r="BF389" s="14"/>
      <c r="BG389" s="14"/>
      <c r="BH389" s="14"/>
      <c r="BI389" s="14"/>
      <c r="BJ389" s="14"/>
      <c r="BK389" s="14"/>
      <c r="BL389" s="14"/>
      <c r="BM389" s="14"/>
      <c r="BN389" s="14"/>
      <c r="BO389" s="14"/>
      <c r="BP389" s="14"/>
      <c r="BQ389" s="14"/>
      <c r="BR389" s="14"/>
      <c r="BS389" s="14"/>
      <c r="BT389" s="14"/>
      <c r="BU389" s="14"/>
      <c r="BV389" s="14"/>
      <c r="BW389" s="14"/>
      <c r="BX389" s="14"/>
    </row>
    <row r="390" spans="1:76" x14ac:dyDescent="0.3">
      <c r="A390" s="101" t="s">
        <v>410</v>
      </c>
      <c r="B390" s="46" t="s">
        <v>544</v>
      </c>
      <c r="C390" s="14" t="s">
        <v>6</v>
      </c>
      <c r="D390" s="98" t="s">
        <v>6</v>
      </c>
      <c r="E390" s="17">
        <f>VLOOKUP(D390,'Scoring data'!$A$2:$D$7,2,FALSE)</f>
        <v>0</v>
      </c>
      <c r="F390" s="81" t="s">
        <v>6</v>
      </c>
      <c r="G390" s="82">
        <f>VLOOKUP(F390,'Scoring data'!$C$2:$D$102,2,FALSE)</f>
        <v>0</v>
      </c>
      <c r="H390" s="96" t="s">
        <v>6</v>
      </c>
      <c r="I390" s="83">
        <f>VLOOKUP(H390,'Scoring data'!$E$2:$F$65,2,FALSE)</f>
        <v>0</v>
      </c>
      <c r="J390" s="84" t="s">
        <v>6</v>
      </c>
      <c r="K390" s="85">
        <f>VLOOKUP(J390,'Scoring data'!$G$2:$H$6,2,FALSE)</f>
        <v>0</v>
      </c>
      <c r="L390" s="86" t="s">
        <v>158</v>
      </c>
      <c r="M390" s="87">
        <f>VLOOKUP(L390,'Scoring data'!$O$2:$P$4,2,FALSE)</f>
        <v>0</v>
      </c>
      <c r="N390" s="84" t="s">
        <v>6</v>
      </c>
      <c r="O390" s="89">
        <f>VLOOKUP(N390,'Scoring data'!$M$2:$N$5,2,FALSE)</f>
        <v>0</v>
      </c>
      <c r="P390" s="90" t="s">
        <v>6</v>
      </c>
      <c r="Q390" s="89">
        <f>VLOOKUP(P390,'Scoring data'!$Q$1:$R$4,2,FALSE)</f>
        <v>0</v>
      </c>
      <c r="R390" s="86" t="s">
        <v>6</v>
      </c>
      <c r="S390" s="86" t="s">
        <v>6</v>
      </c>
      <c r="T390" s="91">
        <f t="shared" si="7"/>
        <v>0</v>
      </c>
      <c r="U390" s="98" t="s">
        <v>164</v>
      </c>
      <c r="V390" s="101"/>
      <c r="W390" s="14"/>
      <c r="X390" s="14"/>
      <c r="Y390" s="14"/>
      <c r="Z390" s="14"/>
      <c r="AA390" s="14"/>
      <c r="AB390" s="14"/>
      <c r="AC390" s="14"/>
      <c r="AD390" s="14"/>
      <c r="AE390" s="14"/>
      <c r="AF390" s="14"/>
      <c r="AG390" s="14"/>
      <c r="AH390" s="14"/>
      <c r="AI390" s="14"/>
      <c r="AJ390" s="14"/>
      <c r="AK390" s="14"/>
      <c r="AL390" s="14"/>
      <c r="AM390" s="14"/>
      <c r="AN390" s="14"/>
      <c r="AO390" s="14"/>
      <c r="AP390" s="14"/>
      <c r="AQ390" s="14"/>
      <c r="AR390" s="14"/>
      <c r="AS390" s="14"/>
      <c r="AT390" s="14"/>
      <c r="AU390" s="14"/>
      <c r="AV390" s="14"/>
      <c r="AW390" s="14"/>
      <c r="AX390" s="14"/>
      <c r="AY390" s="14"/>
      <c r="AZ390" s="14"/>
      <c r="BA390" s="14"/>
      <c r="BB390" s="14"/>
      <c r="BC390" s="14"/>
      <c r="BD390" s="14"/>
      <c r="BE390" s="14"/>
      <c r="BF390" s="14"/>
      <c r="BG390" s="14"/>
      <c r="BH390" s="14"/>
      <c r="BI390" s="14"/>
      <c r="BJ390" s="14"/>
      <c r="BK390" s="14"/>
      <c r="BL390" s="14"/>
      <c r="BM390" s="14"/>
      <c r="BN390" s="14"/>
      <c r="BO390" s="14"/>
      <c r="BP390" s="14"/>
      <c r="BQ390" s="14"/>
      <c r="BR390" s="14"/>
      <c r="BS390" s="14"/>
      <c r="BT390" s="14"/>
      <c r="BU390" s="14"/>
      <c r="BV390" s="14"/>
      <c r="BW390" s="14"/>
      <c r="BX390" s="14"/>
    </row>
    <row r="391" spans="1:76" x14ac:dyDescent="0.3">
      <c r="A391" s="101" t="s">
        <v>411</v>
      </c>
      <c r="B391" s="46" t="s">
        <v>544</v>
      </c>
      <c r="C391" s="14" t="s">
        <v>6</v>
      </c>
      <c r="D391" s="98" t="s">
        <v>6</v>
      </c>
      <c r="E391" s="17">
        <f>VLOOKUP(D391,'Scoring data'!$A$2:$D$7,2,FALSE)</f>
        <v>0</v>
      </c>
      <c r="F391" s="81" t="s">
        <v>6</v>
      </c>
      <c r="G391" s="82">
        <f>VLOOKUP(F391,'Scoring data'!$C$2:$D$102,2,FALSE)</f>
        <v>0</v>
      </c>
      <c r="H391" s="96" t="s">
        <v>6</v>
      </c>
      <c r="I391" s="83">
        <f>VLOOKUP(H391,'Scoring data'!$E$2:$F$65,2,FALSE)</f>
        <v>0</v>
      </c>
      <c r="J391" s="84" t="s">
        <v>6</v>
      </c>
      <c r="K391" s="85">
        <f>VLOOKUP(J391,'Scoring data'!$G$2:$H$6,2,FALSE)</f>
        <v>0</v>
      </c>
      <c r="L391" s="86" t="s">
        <v>158</v>
      </c>
      <c r="M391" s="87">
        <f>VLOOKUP(L391,'Scoring data'!$O$2:$P$4,2,FALSE)</f>
        <v>0</v>
      </c>
      <c r="N391" s="84" t="s">
        <v>6</v>
      </c>
      <c r="O391" s="89">
        <f>VLOOKUP(N391,'Scoring data'!$M$2:$N$5,2,FALSE)</f>
        <v>0</v>
      </c>
      <c r="P391" s="90" t="s">
        <v>6</v>
      </c>
      <c r="Q391" s="89">
        <f>VLOOKUP(P391,'Scoring data'!$Q$1:$R$4,2,FALSE)</f>
        <v>0</v>
      </c>
      <c r="R391" s="86" t="s">
        <v>6</v>
      </c>
      <c r="S391" s="86" t="s">
        <v>6</v>
      </c>
      <c r="T391" s="91">
        <f t="shared" si="7"/>
        <v>0</v>
      </c>
      <c r="U391" s="98" t="s">
        <v>164</v>
      </c>
      <c r="V391" s="101"/>
      <c r="W391" s="14"/>
      <c r="X391" s="14"/>
      <c r="Y391" s="14"/>
      <c r="Z391" s="14"/>
      <c r="AA391" s="14"/>
      <c r="AB391" s="14"/>
      <c r="AC391" s="14"/>
      <c r="AD391" s="14"/>
      <c r="AE391" s="14"/>
      <c r="AF391" s="14"/>
      <c r="AG391" s="14"/>
      <c r="AH391" s="14"/>
      <c r="AI391" s="14"/>
      <c r="AJ391" s="14"/>
      <c r="AK391" s="14"/>
      <c r="AL391" s="14"/>
      <c r="AM391" s="14"/>
      <c r="AN391" s="14"/>
      <c r="AO391" s="14"/>
      <c r="AP391" s="14"/>
      <c r="AQ391" s="14"/>
      <c r="AR391" s="14"/>
      <c r="AS391" s="14"/>
      <c r="AT391" s="14"/>
      <c r="AU391" s="14"/>
      <c r="AV391" s="14"/>
      <c r="AW391" s="14"/>
      <c r="AX391" s="14"/>
      <c r="AY391" s="14"/>
      <c r="AZ391" s="14"/>
      <c r="BA391" s="14"/>
      <c r="BB391" s="14"/>
      <c r="BC391" s="14"/>
      <c r="BD391" s="14"/>
      <c r="BE391" s="14"/>
      <c r="BF391" s="14"/>
      <c r="BG391" s="14"/>
      <c r="BH391" s="14"/>
      <c r="BI391" s="14"/>
      <c r="BJ391" s="14"/>
      <c r="BK391" s="14"/>
      <c r="BL391" s="14"/>
      <c r="BM391" s="14"/>
      <c r="BN391" s="14"/>
      <c r="BO391" s="14"/>
      <c r="BP391" s="14"/>
      <c r="BQ391" s="14"/>
      <c r="BR391" s="14"/>
      <c r="BS391" s="14"/>
      <c r="BT391" s="14"/>
      <c r="BU391" s="14"/>
      <c r="BV391" s="14"/>
      <c r="BW391" s="14"/>
      <c r="BX391" s="14"/>
    </row>
    <row r="392" spans="1:76" x14ac:dyDescent="0.3">
      <c r="A392" s="101" t="s">
        <v>412</v>
      </c>
      <c r="B392" s="46" t="s">
        <v>546</v>
      </c>
      <c r="C392" s="14" t="s">
        <v>6</v>
      </c>
      <c r="D392" s="98" t="s">
        <v>6</v>
      </c>
      <c r="E392" s="17">
        <f>VLOOKUP(D392,'Scoring data'!$A$2:$D$7,2,FALSE)</f>
        <v>0</v>
      </c>
      <c r="F392" s="81" t="s">
        <v>6</v>
      </c>
      <c r="G392" s="82">
        <f>VLOOKUP(F392,'Scoring data'!$C$2:$D$102,2,FALSE)</f>
        <v>0</v>
      </c>
      <c r="H392" s="96" t="s">
        <v>6</v>
      </c>
      <c r="I392" s="83">
        <f>VLOOKUP(H392,'Scoring data'!$E$2:$F$65,2,FALSE)</f>
        <v>0</v>
      </c>
      <c r="J392" s="84" t="s">
        <v>6</v>
      </c>
      <c r="K392" s="85">
        <f>VLOOKUP(J392,'Scoring data'!$G$2:$H$6,2,FALSE)</f>
        <v>0</v>
      </c>
      <c r="L392" s="86" t="s">
        <v>158</v>
      </c>
      <c r="M392" s="87">
        <f>VLOOKUP(L392,'Scoring data'!$O$2:$P$4,2,FALSE)</f>
        <v>0</v>
      </c>
      <c r="N392" s="84" t="s">
        <v>6</v>
      </c>
      <c r="O392" s="89">
        <f>VLOOKUP(N392,'Scoring data'!$M$2:$N$5,2,FALSE)</f>
        <v>0</v>
      </c>
      <c r="P392" s="90" t="s">
        <v>6</v>
      </c>
      <c r="Q392" s="89">
        <f>VLOOKUP(P392,'Scoring data'!$Q$1:$R$4,2,FALSE)</f>
        <v>0</v>
      </c>
      <c r="R392" s="86" t="s">
        <v>6</v>
      </c>
      <c r="S392" s="86" t="s">
        <v>6</v>
      </c>
      <c r="T392" s="91">
        <f t="shared" si="7"/>
        <v>0</v>
      </c>
      <c r="U392" s="98" t="s">
        <v>164</v>
      </c>
      <c r="V392" s="101"/>
      <c r="W392" s="14"/>
      <c r="X392" s="14"/>
      <c r="Y392" s="14"/>
      <c r="Z392" s="14"/>
      <c r="AA392" s="14"/>
      <c r="AB392" s="14"/>
      <c r="AC392" s="14"/>
      <c r="AD392" s="14"/>
      <c r="AE392" s="14"/>
      <c r="AF392" s="14"/>
      <c r="AG392" s="14"/>
      <c r="AH392" s="14"/>
      <c r="AI392" s="14"/>
      <c r="AJ392" s="14"/>
      <c r="AK392" s="14"/>
      <c r="AL392" s="14"/>
      <c r="AM392" s="14"/>
      <c r="AN392" s="14"/>
      <c r="AO392" s="14"/>
      <c r="AP392" s="14"/>
      <c r="AQ392" s="14"/>
      <c r="AR392" s="14"/>
      <c r="AS392" s="14"/>
      <c r="AT392" s="14"/>
      <c r="AU392" s="14"/>
      <c r="AV392" s="14"/>
      <c r="AW392" s="14"/>
      <c r="AX392" s="14"/>
      <c r="AY392" s="14"/>
      <c r="AZ392" s="14"/>
      <c r="BA392" s="14"/>
      <c r="BB392" s="14"/>
      <c r="BC392" s="14"/>
      <c r="BD392" s="14"/>
      <c r="BE392" s="14"/>
      <c r="BF392" s="14"/>
      <c r="BG392" s="14"/>
      <c r="BH392" s="14"/>
      <c r="BI392" s="14"/>
      <c r="BJ392" s="14"/>
      <c r="BK392" s="14"/>
      <c r="BL392" s="14"/>
      <c r="BM392" s="14"/>
      <c r="BN392" s="14"/>
      <c r="BO392" s="14"/>
      <c r="BP392" s="14"/>
      <c r="BQ392" s="14"/>
      <c r="BR392" s="14"/>
      <c r="BS392" s="14"/>
      <c r="BT392" s="14"/>
      <c r="BU392" s="14"/>
      <c r="BV392" s="14"/>
      <c r="BW392" s="14"/>
      <c r="BX392" s="14"/>
    </row>
    <row r="393" spans="1:76" ht="28.8" x14ac:dyDescent="0.3">
      <c r="A393" s="101" t="s">
        <v>413</v>
      </c>
      <c r="B393" s="46" t="s">
        <v>546</v>
      </c>
      <c r="C393" s="14" t="s">
        <v>6</v>
      </c>
      <c r="D393" s="98" t="s">
        <v>6</v>
      </c>
      <c r="E393" s="17">
        <f>VLOOKUP(D393,'Scoring data'!$A$2:$D$7,2,FALSE)</f>
        <v>0</v>
      </c>
      <c r="F393" s="81" t="s">
        <v>6</v>
      </c>
      <c r="G393" s="82">
        <f>VLOOKUP(F393,'Scoring data'!$C$2:$D$102,2,FALSE)</f>
        <v>0</v>
      </c>
      <c r="H393" s="96" t="s">
        <v>6</v>
      </c>
      <c r="I393" s="83">
        <f>VLOOKUP(H393,'Scoring data'!$E$2:$F$65,2,FALSE)</f>
        <v>0</v>
      </c>
      <c r="J393" s="84" t="s">
        <v>6</v>
      </c>
      <c r="K393" s="85">
        <f>VLOOKUP(J393,'Scoring data'!$G$2:$H$6,2,FALSE)</f>
        <v>0</v>
      </c>
      <c r="L393" s="86" t="s">
        <v>158</v>
      </c>
      <c r="M393" s="87">
        <f>VLOOKUP(L393,'Scoring data'!$O$2:$P$4,2,FALSE)</f>
        <v>0</v>
      </c>
      <c r="N393" s="84" t="s">
        <v>6</v>
      </c>
      <c r="O393" s="89">
        <f>VLOOKUP(N393,'Scoring data'!$M$2:$N$5,2,FALSE)</f>
        <v>0</v>
      </c>
      <c r="P393" s="90" t="s">
        <v>6</v>
      </c>
      <c r="Q393" s="89">
        <f>VLOOKUP(P393,'Scoring data'!$Q$1:$R$4,2,FALSE)</f>
        <v>0</v>
      </c>
      <c r="R393" s="86" t="s">
        <v>6</v>
      </c>
      <c r="S393" s="86" t="s">
        <v>6</v>
      </c>
      <c r="T393" s="91">
        <f t="shared" si="7"/>
        <v>0</v>
      </c>
      <c r="U393" s="98" t="s">
        <v>164</v>
      </c>
      <c r="V393" s="101"/>
      <c r="W393" s="14"/>
      <c r="X393" s="14"/>
      <c r="Y393" s="14"/>
      <c r="Z393" s="14"/>
      <c r="AA393" s="14"/>
      <c r="AB393" s="14"/>
      <c r="AC393" s="14"/>
      <c r="AD393" s="14"/>
      <c r="AE393" s="14"/>
      <c r="AF393" s="14"/>
      <c r="AG393" s="14"/>
      <c r="AH393" s="14"/>
      <c r="AI393" s="14"/>
      <c r="AJ393" s="14"/>
      <c r="AK393" s="14"/>
      <c r="AL393" s="14"/>
      <c r="AM393" s="14"/>
      <c r="AN393" s="14"/>
      <c r="AO393" s="14"/>
      <c r="AP393" s="14"/>
      <c r="AQ393" s="14"/>
      <c r="AR393" s="14"/>
      <c r="AS393" s="14"/>
      <c r="AT393" s="14"/>
      <c r="AU393" s="14"/>
      <c r="AV393" s="14"/>
      <c r="AW393" s="14"/>
      <c r="AX393" s="14"/>
      <c r="AY393" s="14"/>
      <c r="AZ393" s="14"/>
      <c r="BA393" s="14"/>
      <c r="BB393" s="14"/>
      <c r="BC393" s="14"/>
      <c r="BD393" s="14"/>
      <c r="BE393" s="14"/>
      <c r="BF393" s="14"/>
      <c r="BG393" s="14"/>
      <c r="BH393" s="14"/>
      <c r="BI393" s="14"/>
      <c r="BJ393" s="14"/>
      <c r="BK393" s="14"/>
      <c r="BL393" s="14"/>
      <c r="BM393" s="14"/>
      <c r="BN393" s="14"/>
      <c r="BO393" s="14"/>
      <c r="BP393" s="14"/>
      <c r="BQ393" s="14"/>
      <c r="BR393" s="14"/>
      <c r="BS393" s="14"/>
      <c r="BT393" s="14"/>
      <c r="BU393" s="14"/>
      <c r="BV393" s="14"/>
      <c r="BW393" s="14"/>
      <c r="BX393" s="14"/>
    </row>
    <row r="394" spans="1:76" ht="28.8" x14ac:dyDescent="0.3">
      <c r="A394" s="101" t="s">
        <v>414</v>
      </c>
      <c r="B394" s="46" t="s">
        <v>544</v>
      </c>
      <c r="C394" s="14" t="s">
        <v>6</v>
      </c>
      <c r="D394" s="98" t="s">
        <v>6</v>
      </c>
      <c r="E394" s="17">
        <f>VLOOKUP(D394,'Scoring data'!$A$2:$D$7,2,FALSE)</f>
        <v>0</v>
      </c>
      <c r="F394" s="81" t="s">
        <v>6</v>
      </c>
      <c r="G394" s="82">
        <f>VLOOKUP(F394,'Scoring data'!$C$2:$D$102,2,FALSE)</f>
        <v>0</v>
      </c>
      <c r="H394" s="96" t="s">
        <v>6</v>
      </c>
      <c r="I394" s="83">
        <f>VLOOKUP(H394,'Scoring data'!$E$2:$F$65,2,FALSE)</f>
        <v>0</v>
      </c>
      <c r="J394" s="84" t="s">
        <v>6</v>
      </c>
      <c r="K394" s="85">
        <f>VLOOKUP(J394,'Scoring data'!$G$2:$H$6,2,FALSE)</f>
        <v>0</v>
      </c>
      <c r="L394" s="86" t="s">
        <v>158</v>
      </c>
      <c r="M394" s="87">
        <f>VLOOKUP(L394,'Scoring data'!$O$2:$P$4,2,FALSE)</f>
        <v>0</v>
      </c>
      <c r="N394" s="84" t="s">
        <v>6</v>
      </c>
      <c r="O394" s="89">
        <f>VLOOKUP(N394,'Scoring data'!$M$2:$N$5,2,FALSE)</f>
        <v>0</v>
      </c>
      <c r="P394" s="90" t="s">
        <v>6</v>
      </c>
      <c r="Q394" s="89">
        <f>VLOOKUP(P394,'Scoring data'!$Q$1:$R$4,2,FALSE)</f>
        <v>0</v>
      </c>
      <c r="R394" s="86" t="s">
        <v>6</v>
      </c>
      <c r="S394" s="86" t="s">
        <v>6</v>
      </c>
      <c r="T394" s="91">
        <f t="shared" si="7"/>
        <v>0</v>
      </c>
      <c r="U394" s="98" t="s">
        <v>164</v>
      </c>
      <c r="V394" s="101"/>
      <c r="W394" s="14"/>
      <c r="X394" s="14"/>
      <c r="Y394" s="14"/>
      <c r="Z394" s="14"/>
      <c r="AA394" s="14"/>
      <c r="AB394" s="14"/>
      <c r="AC394" s="14"/>
      <c r="AD394" s="14"/>
      <c r="AE394" s="14"/>
      <c r="AF394" s="14"/>
      <c r="AG394" s="14"/>
      <c r="AH394" s="14"/>
      <c r="AI394" s="14"/>
      <c r="AJ394" s="14"/>
      <c r="AK394" s="14"/>
      <c r="AL394" s="14"/>
      <c r="AM394" s="14"/>
      <c r="AN394" s="14"/>
      <c r="AO394" s="14"/>
      <c r="AP394" s="14"/>
      <c r="AQ394" s="14"/>
      <c r="AR394" s="14"/>
      <c r="AS394" s="14"/>
      <c r="AT394" s="14"/>
      <c r="AU394" s="14"/>
      <c r="AV394" s="14"/>
      <c r="AW394" s="14"/>
      <c r="AX394" s="14"/>
      <c r="AY394" s="14"/>
      <c r="AZ394" s="14"/>
      <c r="BA394" s="14"/>
      <c r="BB394" s="14"/>
      <c r="BC394" s="14"/>
      <c r="BD394" s="14"/>
      <c r="BE394" s="14"/>
      <c r="BF394" s="14"/>
      <c r="BG394" s="14"/>
      <c r="BH394" s="14"/>
      <c r="BI394" s="14"/>
      <c r="BJ394" s="14"/>
      <c r="BK394" s="14"/>
      <c r="BL394" s="14"/>
      <c r="BM394" s="14"/>
      <c r="BN394" s="14"/>
      <c r="BO394" s="14"/>
      <c r="BP394" s="14"/>
      <c r="BQ394" s="14"/>
      <c r="BR394" s="14"/>
      <c r="BS394" s="14"/>
      <c r="BT394" s="14"/>
      <c r="BU394" s="14"/>
      <c r="BV394" s="14"/>
      <c r="BW394" s="14"/>
      <c r="BX394" s="14"/>
    </row>
    <row r="395" spans="1:76" x14ac:dyDescent="0.3">
      <c r="A395" s="101" t="s">
        <v>415</v>
      </c>
      <c r="B395" s="18" t="s">
        <v>546</v>
      </c>
      <c r="C395" s="14" t="s">
        <v>540</v>
      </c>
      <c r="D395" s="98" t="s">
        <v>6</v>
      </c>
      <c r="E395" s="17">
        <f>VLOOKUP(D395,'Scoring data'!$A$2:$D$7,2,FALSE)</f>
        <v>0</v>
      </c>
      <c r="F395" s="81" t="s">
        <v>6</v>
      </c>
      <c r="G395" s="82">
        <f>VLOOKUP(F395,'Scoring data'!$C$2:$D$102,2,FALSE)</f>
        <v>0</v>
      </c>
      <c r="H395" s="96" t="s">
        <v>6</v>
      </c>
      <c r="I395" s="83">
        <f>VLOOKUP(H395,'Scoring data'!$E$2:$F$65,2,FALSE)</f>
        <v>0</v>
      </c>
      <c r="J395" s="84" t="s">
        <v>6</v>
      </c>
      <c r="K395" s="85">
        <f>VLOOKUP(J395,'Scoring data'!$G$2:$H$6,2,FALSE)</f>
        <v>0</v>
      </c>
      <c r="L395" s="86" t="s">
        <v>158</v>
      </c>
      <c r="M395" s="87">
        <f>VLOOKUP(L395,'Scoring data'!$O$2:$P$4,2,FALSE)</f>
        <v>0</v>
      </c>
      <c r="N395" s="84" t="s">
        <v>6</v>
      </c>
      <c r="O395" s="89">
        <f>VLOOKUP(N395,'Scoring data'!$M$2:$N$5,2,FALSE)</f>
        <v>0</v>
      </c>
      <c r="P395" s="90" t="s">
        <v>6</v>
      </c>
      <c r="Q395" s="89">
        <f>VLOOKUP(P395,'Scoring data'!$Q$1:$R$4,2,FALSE)</f>
        <v>0</v>
      </c>
      <c r="R395" s="86" t="s">
        <v>6</v>
      </c>
      <c r="S395" s="86" t="s">
        <v>6</v>
      </c>
      <c r="T395" s="91">
        <f t="shared" si="7"/>
        <v>0</v>
      </c>
      <c r="U395" s="98" t="s">
        <v>164</v>
      </c>
      <c r="V395" s="97"/>
      <c r="W395" s="14"/>
      <c r="X395" s="14"/>
      <c r="Y395" s="14"/>
      <c r="Z395" s="14"/>
      <c r="AA395" s="14"/>
      <c r="AB395" s="14"/>
      <c r="AC395" s="14"/>
      <c r="AD395" s="14"/>
      <c r="AE395" s="14"/>
      <c r="AF395" s="14"/>
      <c r="AG395" s="14"/>
      <c r="AH395" s="14"/>
      <c r="AI395" s="14"/>
      <c r="AJ395" s="14"/>
      <c r="AK395" s="14"/>
      <c r="AL395" s="14"/>
      <c r="AM395" s="14"/>
      <c r="AN395" s="14"/>
      <c r="AO395" s="14"/>
      <c r="AP395" s="14"/>
      <c r="AQ395" s="14"/>
      <c r="AR395" s="14"/>
      <c r="AS395" s="14"/>
      <c r="AT395" s="14"/>
      <c r="AU395" s="14"/>
      <c r="AV395" s="14"/>
      <c r="AW395" s="14"/>
      <c r="AX395" s="14"/>
      <c r="AY395" s="14"/>
      <c r="AZ395" s="14"/>
      <c r="BA395" s="14"/>
      <c r="BB395" s="14"/>
      <c r="BC395" s="14"/>
      <c r="BD395" s="14"/>
      <c r="BE395" s="14"/>
      <c r="BF395" s="14"/>
      <c r="BG395" s="14"/>
      <c r="BH395" s="14"/>
      <c r="BI395" s="14"/>
      <c r="BJ395" s="14"/>
      <c r="BK395" s="14"/>
      <c r="BL395" s="14"/>
      <c r="BM395" s="14"/>
      <c r="BN395" s="14"/>
      <c r="BO395" s="14"/>
      <c r="BP395" s="14"/>
      <c r="BQ395" s="14"/>
      <c r="BR395" s="14"/>
      <c r="BS395" s="14"/>
      <c r="BT395" s="14"/>
      <c r="BU395" s="14"/>
      <c r="BV395" s="14"/>
      <c r="BW395" s="14"/>
      <c r="BX395" s="14"/>
    </row>
    <row r="396" spans="1:76" x14ac:dyDescent="0.3">
      <c r="A396" s="97" t="s">
        <v>104</v>
      </c>
      <c r="B396" s="46" t="s">
        <v>545</v>
      </c>
      <c r="C396" s="14" t="s">
        <v>6</v>
      </c>
      <c r="D396" s="98" t="s">
        <v>6</v>
      </c>
      <c r="E396" s="17">
        <f>VLOOKUP(D396,'Scoring data'!$A$2:$D$7,2,FALSE)</f>
        <v>0</v>
      </c>
      <c r="F396" s="81" t="s">
        <v>6</v>
      </c>
      <c r="G396" s="82">
        <f>VLOOKUP(F396,'Scoring data'!$C$2:$D$102,2,FALSE)</f>
        <v>0</v>
      </c>
      <c r="H396" s="96" t="s">
        <v>6</v>
      </c>
      <c r="I396" s="83">
        <f>VLOOKUP(H396,'Scoring data'!$E$2:$F$65,2,FALSE)</f>
        <v>0</v>
      </c>
      <c r="J396" s="84" t="s">
        <v>6</v>
      </c>
      <c r="K396" s="85">
        <f>VLOOKUP(J396,'Scoring data'!$G$2:$H$6,2,FALSE)</f>
        <v>0</v>
      </c>
      <c r="L396" s="86" t="s">
        <v>158</v>
      </c>
      <c r="M396" s="87">
        <f>VLOOKUP(L396,'Scoring data'!$O$2:$P$4,2,FALSE)</f>
        <v>0</v>
      </c>
      <c r="N396" s="84" t="s">
        <v>6</v>
      </c>
      <c r="O396" s="89">
        <f>VLOOKUP(N396,'Scoring data'!$M$2:$N$5,2,FALSE)</f>
        <v>0</v>
      </c>
      <c r="P396" s="90" t="s">
        <v>6</v>
      </c>
      <c r="Q396" s="89">
        <f>VLOOKUP(P396,'Scoring data'!$Q$1:$R$4,2,FALSE)</f>
        <v>0</v>
      </c>
      <c r="R396" s="86" t="s">
        <v>6</v>
      </c>
      <c r="S396" s="86" t="s">
        <v>6</v>
      </c>
      <c r="T396" s="91">
        <f t="shared" si="7"/>
        <v>0</v>
      </c>
      <c r="U396" s="98" t="s">
        <v>164</v>
      </c>
      <c r="V396" s="101"/>
      <c r="W396" s="14"/>
      <c r="X396" s="14"/>
      <c r="Y396" s="14"/>
      <c r="Z396" s="14"/>
      <c r="AA396" s="14"/>
      <c r="AB396" s="14"/>
      <c r="AC396" s="14"/>
      <c r="AD396" s="14"/>
      <c r="AE396" s="14"/>
      <c r="AF396" s="14"/>
      <c r="AG396" s="14"/>
      <c r="AH396" s="14"/>
      <c r="AI396" s="14"/>
      <c r="AJ396" s="14"/>
      <c r="AK396" s="14"/>
      <c r="AL396" s="14"/>
      <c r="AM396" s="14"/>
      <c r="AN396" s="14"/>
      <c r="AO396" s="14"/>
      <c r="AP396" s="14"/>
      <c r="AQ396" s="14"/>
      <c r="AR396" s="14"/>
      <c r="AS396" s="14"/>
      <c r="AT396" s="14"/>
      <c r="AU396" s="14"/>
      <c r="AV396" s="14"/>
      <c r="AW396" s="14"/>
      <c r="AX396" s="14"/>
      <c r="AY396" s="14"/>
      <c r="AZ396" s="14"/>
      <c r="BA396" s="14"/>
      <c r="BB396" s="14"/>
      <c r="BC396" s="14"/>
      <c r="BD396" s="14"/>
      <c r="BE396" s="14"/>
      <c r="BF396" s="14"/>
      <c r="BG396" s="14"/>
      <c r="BH396" s="14"/>
      <c r="BI396" s="14"/>
      <c r="BJ396" s="14"/>
      <c r="BK396" s="14"/>
      <c r="BL396" s="14"/>
      <c r="BM396" s="14"/>
      <c r="BN396" s="14"/>
      <c r="BO396" s="14"/>
      <c r="BP396" s="14"/>
      <c r="BQ396" s="14"/>
      <c r="BR396" s="14"/>
      <c r="BS396" s="14"/>
      <c r="BT396" s="14"/>
      <c r="BU396" s="14"/>
      <c r="BV396" s="14"/>
      <c r="BW396" s="14"/>
      <c r="BX396" s="14"/>
    </row>
    <row r="397" spans="1:76" x14ac:dyDescent="0.3">
      <c r="A397" s="101" t="s">
        <v>416</v>
      </c>
      <c r="B397" s="18" t="s">
        <v>544</v>
      </c>
      <c r="C397" s="46" t="s">
        <v>535</v>
      </c>
      <c r="D397" s="98" t="s">
        <v>6</v>
      </c>
      <c r="E397" s="17">
        <f>VLOOKUP(D397,'Scoring data'!$A$2:$D$7,2,FALSE)</f>
        <v>0</v>
      </c>
      <c r="F397" s="81" t="s">
        <v>6</v>
      </c>
      <c r="G397" s="82">
        <f>VLOOKUP(F397,'Scoring data'!$C$2:$D$102,2,FALSE)</f>
        <v>0</v>
      </c>
      <c r="H397" s="96" t="s">
        <v>6</v>
      </c>
      <c r="I397" s="83">
        <f>VLOOKUP(H397,'Scoring data'!$E$2:$F$65,2,FALSE)</f>
        <v>0</v>
      </c>
      <c r="J397" s="84" t="s">
        <v>6</v>
      </c>
      <c r="K397" s="85">
        <f>VLOOKUP(J397,'Scoring data'!$G$2:$H$6,2,FALSE)</f>
        <v>0</v>
      </c>
      <c r="L397" s="86" t="s">
        <v>158</v>
      </c>
      <c r="M397" s="87">
        <f>VLOOKUP(L397,'Scoring data'!$O$2:$P$4,2,FALSE)</f>
        <v>0</v>
      </c>
      <c r="N397" s="84" t="s">
        <v>6</v>
      </c>
      <c r="O397" s="89">
        <f>VLOOKUP(N397,'Scoring data'!$M$2:$N$5,2,FALSE)</f>
        <v>0</v>
      </c>
      <c r="P397" s="90" t="s">
        <v>6</v>
      </c>
      <c r="Q397" s="89">
        <f>VLOOKUP(P397,'Scoring data'!$Q$1:$R$4,2,FALSE)</f>
        <v>0</v>
      </c>
      <c r="R397" s="86" t="s">
        <v>6</v>
      </c>
      <c r="S397" s="86" t="s">
        <v>6</v>
      </c>
      <c r="T397" s="91">
        <f t="shared" si="7"/>
        <v>0</v>
      </c>
      <c r="U397" s="98" t="s">
        <v>164</v>
      </c>
      <c r="V397" s="101"/>
      <c r="W397" s="14"/>
      <c r="X397" s="14"/>
      <c r="Y397" s="14"/>
      <c r="Z397" s="14"/>
      <c r="AA397" s="14"/>
      <c r="AB397" s="14"/>
      <c r="AC397" s="14"/>
      <c r="AD397" s="14"/>
      <c r="AE397" s="14"/>
      <c r="AF397" s="14"/>
      <c r="AG397" s="14"/>
      <c r="AH397" s="14"/>
      <c r="AI397" s="14"/>
      <c r="AJ397" s="14"/>
      <c r="AK397" s="14"/>
      <c r="AL397" s="14"/>
      <c r="AM397" s="14"/>
      <c r="AN397" s="14"/>
      <c r="AO397" s="14"/>
      <c r="AP397" s="14"/>
      <c r="AQ397" s="14"/>
      <c r="AR397" s="14"/>
      <c r="AS397" s="14"/>
      <c r="AT397" s="14"/>
      <c r="AU397" s="14"/>
      <c r="AV397" s="14"/>
      <c r="AW397" s="14"/>
      <c r="AX397" s="14"/>
      <c r="AY397" s="14"/>
      <c r="AZ397" s="14"/>
      <c r="BA397" s="14"/>
      <c r="BB397" s="14"/>
      <c r="BC397" s="14"/>
      <c r="BD397" s="14"/>
      <c r="BE397" s="14"/>
      <c r="BF397" s="14"/>
      <c r="BG397" s="14"/>
      <c r="BH397" s="14"/>
      <c r="BI397" s="14"/>
      <c r="BJ397" s="14"/>
      <c r="BK397" s="14"/>
      <c r="BL397" s="14"/>
      <c r="BM397" s="14"/>
      <c r="BN397" s="14"/>
      <c r="BO397" s="14"/>
      <c r="BP397" s="14"/>
      <c r="BQ397" s="14"/>
      <c r="BR397" s="14"/>
      <c r="BS397" s="14"/>
      <c r="BT397" s="14"/>
      <c r="BU397" s="14"/>
      <c r="BV397" s="14"/>
      <c r="BW397" s="14"/>
      <c r="BX397" s="14"/>
    </row>
    <row r="398" spans="1:76" x14ac:dyDescent="0.3">
      <c r="A398" s="101" t="s">
        <v>417</v>
      </c>
      <c r="B398" s="46" t="s">
        <v>529</v>
      </c>
      <c r="C398" s="14" t="s">
        <v>6</v>
      </c>
      <c r="D398" s="98" t="s">
        <v>6</v>
      </c>
      <c r="E398" s="17">
        <f>VLOOKUP(D398,'Scoring data'!$A$2:$D$7,2,FALSE)</f>
        <v>0</v>
      </c>
      <c r="F398" s="81" t="s">
        <v>6</v>
      </c>
      <c r="G398" s="82">
        <f>VLOOKUP(F398,'Scoring data'!$C$2:$D$102,2,FALSE)</f>
        <v>0</v>
      </c>
      <c r="H398" s="96" t="s">
        <v>6</v>
      </c>
      <c r="I398" s="83">
        <f>VLOOKUP(H398,'Scoring data'!$E$2:$F$65,2,FALSE)</f>
        <v>0</v>
      </c>
      <c r="J398" s="84" t="s">
        <v>6</v>
      </c>
      <c r="K398" s="85">
        <f>VLOOKUP(J398,'Scoring data'!$G$2:$H$6,2,FALSE)</f>
        <v>0</v>
      </c>
      <c r="L398" s="86" t="s">
        <v>158</v>
      </c>
      <c r="M398" s="87">
        <f>VLOOKUP(L398,'Scoring data'!$O$2:$P$4,2,FALSE)</f>
        <v>0</v>
      </c>
      <c r="N398" s="84" t="s">
        <v>6</v>
      </c>
      <c r="O398" s="89">
        <f>VLOOKUP(N398,'Scoring data'!$M$2:$N$5,2,FALSE)</f>
        <v>0</v>
      </c>
      <c r="P398" s="90" t="s">
        <v>6</v>
      </c>
      <c r="Q398" s="89">
        <f>VLOOKUP(P398,'Scoring data'!$Q$1:$R$4,2,FALSE)</f>
        <v>0</v>
      </c>
      <c r="R398" s="86" t="s">
        <v>6</v>
      </c>
      <c r="S398" s="86" t="s">
        <v>6</v>
      </c>
      <c r="T398" s="91">
        <f t="shared" si="7"/>
        <v>0</v>
      </c>
      <c r="U398" s="98" t="s">
        <v>164</v>
      </c>
      <c r="V398" s="101"/>
      <c r="W398" s="14"/>
      <c r="X398" s="14"/>
      <c r="Y398" s="14"/>
      <c r="Z398" s="14"/>
      <c r="AA398" s="14"/>
      <c r="AB398" s="14"/>
      <c r="AC398" s="14"/>
      <c r="AD398" s="14"/>
      <c r="AE398" s="14"/>
      <c r="AF398" s="14"/>
      <c r="AG398" s="14"/>
      <c r="AH398" s="14"/>
      <c r="AI398" s="14"/>
      <c r="AJ398" s="14"/>
      <c r="AK398" s="14"/>
      <c r="AL398" s="14"/>
      <c r="AM398" s="14"/>
      <c r="AN398" s="14"/>
      <c r="AO398" s="14"/>
      <c r="AP398" s="14"/>
      <c r="AQ398" s="14"/>
      <c r="AR398" s="14"/>
      <c r="AS398" s="14"/>
      <c r="AT398" s="14"/>
      <c r="AU398" s="14"/>
      <c r="AV398" s="14"/>
      <c r="AW398" s="14"/>
      <c r="AX398" s="14"/>
      <c r="AY398" s="14"/>
      <c r="AZ398" s="14"/>
      <c r="BA398" s="14"/>
      <c r="BB398" s="14"/>
      <c r="BC398" s="14"/>
      <c r="BD398" s="14"/>
      <c r="BE398" s="14"/>
      <c r="BF398" s="14"/>
      <c r="BG398" s="14"/>
      <c r="BH398" s="14"/>
      <c r="BI398" s="14"/>
      <c r="BJ398" s="14"/>
      <c r="BK398" s="14"/>
      <c r="BL398" s="14"/>
      <c r="BM398" s="14"/>
      <c r="BN398" s="14"/>
      <c r="BO398" s="14"/>
      <c r="BP398" s="14"/>
      <c r="BQ398" s="14"/>
      <c r="BR398" s="14"/>
      <c r="BS398" s="14"/>
      <c r="BT398" s="14"/>
      <c r="BU398" s="14"/>
      <c r="BV398" s="14"/>
      <c r="BW398" s="14"/>
      <c r="BX398" s="14"/>
    </row>
    <row r="399" spans="1:76" x14ac:dyDescent="0.3">
      <c r="A399" s="101" t="s">
        <v>418</v>
      </c>
      <c r="B399" s="18" t="s">
        <v>546</v>
      </c>
      <c r="C399" s="14" t="s">
        <v>6</v>
      </c>
      <c r="D399" s="98" t="s">
        <v>6</v>
      </c>
      <c r="E399" s="17">
        <f>VLOOKUP(D399,'Scoring data'!$A$2:$D$7,2,FALSE)</f>
        <v>0</v>
      </c>
      <c r="F399" s="81" t="s">
        <v>6</v>
      </c>
      <c r="G399" s="82">
        <f>VLOOKUP(F399,'Scoring data'!$C$2:$D$102,2,FALSE)</f>
        <v>0</v>
      </c>
      <c r="H399" s="96" t="s">
        <v>6</v>
      </c>
      <c r="I399" s="83">
        <f>VLOOKUP(H399,'Scoring data'!$E$2:$F$65,2,FALSE)</f>
        <v>0</v>
      </c>
      <c r="J399" s="84" t="s">
        <v>6</v>
      </c>
      <c r="K399" s="85">
        <f>VLOOKUP(J399,'Scoring data'!$G$2:$H$6,2,FALSE)</f>
        <v>0</v>
      </c>
      <c r="L399" s="86" t="s">
        <v>158</v>
      </c>
      <c r="M399" s="87">
        <f>VLOOKUP(L399,'Scoring data'!$O$2:$P$4,2,FALSE)</f>
        <v>0</v>
      </c>
      <c r="N399" s="84" t="s">
        <v>6</v>
      </c>
      <c r="O399" s="89">
        <f>VLOOKUP(N399,'Scoring data'!$M$2:$N$5,2,FALSE)</f>
        <v>0</v>
      </c>
      <c r="P399" s="90" t="s">
        <v>6</v>
      </c>
      <c r="Q399" s="89">
        <f>VLOOKUP(P399,'Scoring data'!$Q$1:$R$4,2,FALSE)</f>
        <v>0</v>
      </c>
      <c r="R399" s="86" t="s">
        <v>6</v>
      </c>
      <c r="S399" s="86" t="s">
        <v>6</v>
      </c>
      <c r="T399" s="91">
        <f t="shared" si="7"/>
        <v>0</v>
      </c>
      <c r="U399" s="98" t="s">
        <v>164</v>
      </c>
      <c r="V399" s="101"/>
      <c r="W399" s="14"/>
      <c r="X399" s="14"/>
      <c r="Y399" s="14"/>
      <c r="Z399" s="14"/>
      <c r="AA399" s="14"/>
      <c r="AB399" s="14"/>
      <c r="AC399" s="14"/>
      <c r="AD399" s="14"/>
      <c r="AE399" s="14"/>
      <c r="AF399" s="14"/>
      <c r="AG399" s="14"/>
      <c r="AH399" s="14"/>
      <c r="AI399" s="14"/>
      <c r="AJ399" s="14"/>
      <c r="AK399" s="14"/>
      <c r="AL399" s="14"/>
      <c r="AM399" s="14"/>
      <c r="AN399" s="14"/>
      <c r="AO399" s="14"/>
      <c r="AP399" s="14"/>
      <c r="AQ399" s="14"/>
      <c r="AR399" s="14"/>
      <c r="AS399" s="14"/>
      <c r="AT399" s="14"/>
      <c r="AU399" s="14"/>
      <c r="AV399" s="14"/>
      <c r="AW399" s="14"/>
      <c r="AX399" s="14"/>
      <c r="AY399" s="14"/>
      <c r="AZ399" s="14"/>
      <c r="BA399" s="14"/>
      <c r="BB399" s="14"/>
      <c r="BC399" s="14"/>
      <c r="BD399" s="14"/>
      <c r="BE399" s="14"/>
      <c r="BF399" s="14"/>
      <c r="BG399" s="14"/>
      <c r="BH399" s="14"/>
      <c r="BI399" s="14"/>
      <c r="BJ399" s="14"/>
      <c r="BK399" s="14"/>
      <c r="BL399" s="14"/>
      <c r="BM399" s="14"/>
      <c r="BN399" s="14"/>
      <c r="BO399" s="14"/>
      <c r="BP399" s="14"/>
      <c r="BQ399" s="14"/>
      <c r="BR399" s="14"/>
      <c r="BS399" s="14"/>
      <c r="BT399" s="14"/>
      <c r="BU399" s="14"/>
      <c r="BV399" s="14"/>
      <c r="BW399" s="14"/>
      <c r="BX399" s="14"/>
    </row>
    <row r="400" spans="1:76" x14ac:dyDescent="0.3">
      <c r="A400" s="101" t="s">
        <v>419</v>
      </c>
      <c r="B400" s="18" t="s">
        <v>544</v>
      </c>
      <c r="C400" s="14" t="s">
        <v>6</v>
      </c>
      <c r="D400" s="98" t="s">
        <v>6</v>
      </c>
      <c r="E400" s="17">
        <f>VLOOKUP(D400,'Scoring data'!$A$2:$D$7,2,FALSE)</f>
        <v>0</v>
      </c>
      <c r="F400" s="81" t="s">
        <v>6</v>
      </c>
      <c r="G400" s="82">
        <f>VLOOKUP(F400,'Scoring data'!$C$2:$D$102,2,FALSE)</f>
        <v>0</v>
      </c>
      <c r="H400" s="96" t="s">
        <v>6</v>
      </c>
      <c r="I400" s="83">
        <f>VLOOKUP(H400,'Scoring data'!$E$2:$F$65,2,FALSE)</f>
        <v>0</v>
      </c>
      <c r="J400" s="84" t="s">
        <v>6</v>
      </c>
      <c r="K400" s="85">
        <f>VLOOKUP(J400,'Scoring data'!$G$2:$H$6,2,FALSE)</f>
        <v>0</v>
      </c>
      <c r="L400" s="86" t="s">
        <v>158</v>
      </c>
      <c r="M400" s="87">
        <f>VLOOKUP(L400,'Scoring data'!$O$2:$P$4,2,FALSE)</f>
        <v>0</v>
      </c>
      <c r="N400" s="84" t="s">
        <v>6</v>
      </c>
      <c r="O400" s="89">
        <f>VLOOKUP(N400,'Scoring data'!$M$2:$N$5,2,FALSE)</f>
        <v>0</v>
      </c>
      <c r="P400" s="90" t="s">
        <v>6</v>
      </c>
      <c r="Q400" s="89">
        <f>VLOOKUP(P400,'Scoring data'!$Q$1:$R$4,2,FALSE)</f>
        <v>0</v>
      </c>
      <c r="R400" s="86" t="s">
        <v>6</v>
      </c>
      <c r="S400" s="86" t="s">
        <v>6</v>
      </c>
      <c r="T400" s="91">
        <f t="shared" si="7"/>
        <v>0</v>
      </c>
      <c r="U400" s="98" t="s">
        <v>164</v>
      </c>
      <c r="V400" s="101"/>
      <c r="W400" s="14"/>
      <c r="X400" s="14"/>
      <c r="Y400" s="14"/>
      <c r="Z400" s="14"/>
      <c r="AA400" s="14"/>
      <c r="AB400" s="14"/>
      <c r="AC400" s="14"/>
      <c r="AD400" s="14"/>
      <c r="AE400" s="14"/>
      <c r="AF400" s="14"/>
      <c r="AG400" s="14"/>
      <c r="AH400" s="14"/>
      <c r="AI400" s="14"/>
      <c r="AJ400" s="14"/>
      <c r="AK400" s="14"/>
      <c r="AL400" s="14"/>
      <c r="AM400" s="14"/>
      <c r="AN400" s="14"/>
      <c r="AO400" s="14"/>
      <c r="AP400" s="14"/>
      <c r="AQ400" s="14"/>
      <c r="AR400" s="14"/>
      <c r="AS400" s="14"/>
      <c r="AT400" s="14"/>
      <c r="AU400" s="14"/>
      <c r="AV400" s="14"/>
      <c r="AW400" s="14"/>
      <c r="AX400" s="14"/>
      <c r="AY400" s="14"/>
      <c r="AZ400" s="14"/>
      <c r="BA400" s="14"/>
      <c r="BB400" s="14"/>
      <c r="BC400" s="14"/>
      <c r="BD400" s="14"/>
      <c r="BE400" s="14"/>
      <c r="BF400" s="14"/>
      <c r="BG400" s="14"/>
      <c r="BH400" s="14"/>
      <c r="BI400" s="14"/>
      <c r="BJ400" s="14"/>
      <c r="BK400" s="14"/>
      <c r="BL400" s="14"/>
      <c r="BM400" s="14"/>
      <c r="BN400" s="14"/>
      <c r="BO400" s="14"/>
      <c r="BP400" s="14"/>
      <c r="BQ400" s="14"/>
      <c r="BR400" s="14"/>
      <c r="BS400" s="14"/>
      <c r="BT400" s="14"/>
      <c r="BU400" s="14"/>
      <c r="BV400" s="14"/>
      <c r="BW400" s="14"/>
      <c r="BX400" s="14"/>
    </row>
    <row r="401" spans="1:76" ht="28.8" x14ac:dyDescent="0.3">
      <c r="A401" s="101" t="s">
        <v>420</v>
      </c>
      <c r="B401" s="18" t="s">
        <v>544</v>
      </c>
      <c r="C401" s="14" t="s">
        <v>6</v>
      </c>
      <c r="D401" s="98" t="s">
        <v>6</v>
      </c>
      <c r="E401" s="17">
        <f>VLOOKUP(D401,'Scoring data'!$A$2:$D$7,2,FALSE)</f>
        <v>0</v>
      </c>
      <c r="F401" s="81" t="s">
        <v>6</v>
      </c>
      <c r="G401" s="82">
        <f>VLOOKUP(F401,'Scoring data'!$C$2:$D$102,2,FALSE)</f>
        <v>0</v>
      </c>
      <c r="H401" s="96" t="s">
        <v>6</v>
      </c>
      <c r="I401" s="83">
        <f>VLOOKUP(H401,'Scoring data'!$E$2:$F$65,2,FALSE)</f>
        <v>0</v>
      </c>
      <c r="J401" s="84" t="s">
        <v>6</v>
      </c>
      <c r="K401" s="85">
        <f>VLOOKUP(J401,'Scoring data'!$G$2:$H$6,2,FALSE)</f>
        <v>0</v>
      </c>
      <c r="L401" s="86" t="s">
        <v>158</v>
      </c>
      <c r="M401" s="87">
        <f>VLOOKUP(L401,'Scoring data'!$O$2:$P$4,2,FALSE)</f>
        <v>0</v>
      </c>
      <c r="N401" s="84" t="s">
        <v>6</v>
      </c>
      <c r="O401" s="89">
        <f>VLOOKUP(N401,'Scoring data'!$M$2:$N$5,2,FALSE)</f>
        <v>0</v>
      </c>
      <c r="P401" s="90" t="s">
        <v>6</v>
      </c>
      <c r="Q401" s="89">
        <f>VLOOKUP(P401,'Scoring data'!$Q$1:$R$4,2,FALSE)</f>
        <v>0</v>
      </c>
      <c r="R401" s="86" t="s">
        <v>6</v>
      </c>
      <c r="S401" s="86" t="s">
        <v>6</v>
      </c>
      <c r="T401" s="91">
        <f t="shared" si="7"/>
        <v>0</v>
      </c>
      <c r="U401" s="98" t="s">
        <v>164</v>
      </c>
      <c r="V401" s="101"/>
      <c r="W401" s="14"/>
      <c r="X401" s="14"/>
      <c r="Y401" s="14"/>
      <c r="Z401" s="14"/>
      <c r="AA401" s="14"/>
      <c r="AB401" s="14"/>
      <c r="AC401" s="14"/>
      <c r="AD401" s="14"/>
      <c r="AE401" s="14"/>
      <c r="AF401" s="14"/>
      <c r="AG401" s="14"/>
      <c r="AH401" s="14"/>
      <c r="AI401" s="14"/>
      <c r="AJ401" s="14"/>
      <c r="AK401" s="14"/>
      <c r="AL401" s="14"/>
      <c r="AM401" s="14"/>
      <c r="AN401" s="14"/>
      <c r="AO401" s="14"/>
      <c r="AP401" s="14"/>
      <c r="AQ401" s="14"/>
      <c r="AR401" s="14"/>
      <c r="AS401" s="14"/>
      <c r="AT401" s="14"/>
      <c r="AU401" s="14"/>
      <c r="AV401" s="14"/>
      <c r="AW401" s="14"/>
      <c r="AX401" s="14"/>
      <c r="AY401" s="14"/>
      <c r="AZ401" s="14"/>
      <c r="BA401" s="14"/>
      <c r="BB401" s="14"/>
      <c r="BC401" s="14"/>
      <c r="BD401" s="14"/>
      <c r="BE401" s="14"/>
      <c r="BF401" s="14"/>
      <c r="BG401" s="14"/>
      <c r="BH401" s="14"/>
      <c r="BI401" s="14"/>
      <c r="BJ401" s="14"/>
      <c r="BK401" s="14"/>
      <c r="BL401" s="14"/>
      <c r="BM401" s="14"/>
      <c r="BN401" s="14"/>
      <c r="BO401" s="14"/>
      <c r="BP401" s="14"/>
      <c r="BQ401" s="14"/>
      <c r="BR401" s="14"/>
      <c r="BS401" s="14"/>
      <c r="BT401" s="14"/>
      <c r="BU401" s="14"/>
      <c r="BV401" s="14"/>
      <c r="BW401" s="14"/>
      <c r="BX401" s="14"/>
    </row>
    <row r="402" spans="1:76" x14ac:dyDescent="0.3">
      <c r="A402" s="101" t="s">
        <v>421</v>
      </c>
      <c r="B402" s="18" t="s">
        <v>544</v>
      </c>
      <c r="C402" s="14" t="s">
        <v>6</v>
      </c>
      <c r="D402" s="98" t="s">
        <v>6</v>
      </c>
      <c r="E402" s="17">
        <f>VLOOKUP(D402,'Scoring data'!$A$2:$D$7,2,FALSE)</f>
        <v>0</v>
      </c>
      <c r="F402" s="81" t="s">
        <v>6</v>
      </c>
      <c r="G402" s="82">
        <f>VLOOKUP(F402,'Scoring data'!$C$2:$D$102,2,FALSE)</f>
        <v>0</v>
      </c>
      <c r="H402" s="96" t="s">
        <v>6</v>
      </c>
      <c r="I402" s="83">
        <f>VLOOKUP(H402,'Scoring data'!$E$2:$F$65,2,FALSE)</f>
        <v>0</v>
      </c>
      <c r="J402" s="84" t="s">
        <v>6</v>
      </c>
      <c r="K402" s="85">
        <f>VLOOKUP(J402,'Scoring data'!$G$2:$H$6,2,FALSE)</f>
        <v>0</v>
      </c>
      <c r="L402" s="86" t="s">
        <v>158</v>
      </c>
      <c r="M402" s="87">
        <f>VLOOKUP(L402,'Scoring data'!$O$2:$P$4,2,FALSE)</f>
        <v>0</v>
      </c>
      <c r="N402" s="84" t="s">
        <v>6</v>
      </c>
      <c r="O402" s="89">
        <f>VLOOKUP(N402,'Scoring data'!$M$2:$N$5,2,FALSE)</f>
        <v>0</v>
      </c>
      <c r="P402" s="90" t="s">
        <v>6</v>
      </c>
      <c r="Q402" s="89">
        <f>VLOOKUP(P402,'Scoring data'!$Q$1:$R$4,2,FALSE)</f>
        <v>0</v>
      </c>
      <c r="R402" s="86" t="s">
        <v>6</v>
      </c>
      <c r="S402" s="86" t="s">
        <v>6</v>
      </c>
      <c r="T402" s="91">
        <f t="shared" si="7"/>
        <v>0</v>
      </c>
      <c r="U402" s="98" t="s">
        <v>164</v>
      </c>
      <c r="V402" s="101"/>
      <c r="W402" s="14"/>
      <c r="X402" s="14"/>
      <c r="Y402" s="14"/>
      <c r="Z402" s="14"/>
      <c r="AA402" s="14"/>
      <c r="AB402" s="14"/>
      <c r="AC402" s="14"/>
      <c r="AD402" s="14"/>
      <c r="AE402" s="14"/>
      <c r="AF402" s="14"/>
      <c r="AG402" s="14"/>
      <c r="AH402" s="14"/>
      <c r="AI402" s="14"/>
      <c r="AJ402" s="14"/>
      <c r="AK402" s="14"/>
      <c r="AL402" s="14"/>
      <c r="AM402" s="14"/>
      <c r="AN402" s="14"/>
      <c r="AO402" s="14"/>
      <c r="AP402" s="14"/>
      <c r="AQ402" s="14"/>
      <c r="AR402" s="14"/>
      <c r="AS402" s="14"/>
      <c r="AT402" s="14"/>
      <c r="AU402" s="14"/>
      <c r="AV402" s="14"/>
      <c r="AW402" s="14"/>
      <c r="AX402" s="14"/>
      <c r="AY402" s="14"/>
      <c r="AZ402" s="14"/>
      <c r="BA402" s="14"/>
      <c r="BB402" s="14"/>
      <c r="BC402" s="14"/>
      <c r="BD402" s="14"/>
      <c r="BE402" s="14"/>
      <c r="BF402" s="14"/>
      <c r="BG402" s="14"/>
      <c r="BH402" s="14"/>
      <c r="BI402" s="14"/>
      <c r="BJ402" s="14"/>
      <c r="BK402" s="14"/>
      <c r="BL402" s="14"/>
      <c r="BM402" s="14"/>
      <c r="BN402" s="14"/>
      <c r="BO402" s="14"/>
      <c r="BP402" s="14"/>
      <c r="BQ402" s="14"/>
      <c r="BR402" s="14"/>
      <c r="BS402" s="14"/>
      <c r="BT402" s="14"/>
      <c r="BU402" s="14"/>
      <c r="BV402" s="14"/>
      <c r="BW402" s="14"/>
      <c r="BX402" s="14"/>
    </row>
    <row r="403" spans="1:76" x14ac:dyDescent="0.3">
      <c r="A403" s="101" t="s">
        <v>422</v>
      </c>
      <c r="B403" s="46" t="s">
        <v>544</v>
      </c>
      <c r="C403" s="14" t="s">
        <v>6</v>
      </c>
      <c r="D403" s="98" t="s">
        <v>6</v>
      </c>
      <c r="E403" s="17">
        <f>VLOOKUP(D403,'Scoring data'!$A$2:$D$7,2,FALSE)</f>
        <v>0</v>
      </c>
      <c r="F403" s="81" t="s">
        <v>6</v>
      </c>
      <c r="G403" s="82">
        <f>VLOOKUP(F403,'Scoring data'!$C$2:$D$102,2,FALSE)</f>
        <v>0</v>
      </c>
      <c r="H403" s="96" t="s">
        <v>6</v>
      </c>
      <c r="I403" s="83">
        <f>VLOOKUP(H403,'Scoring data'!$E$2:$F$65,2,FALSE)</f>
        <v>0</v>
      </c>
      <c r="J403" s="84" t="s">
        <v>6</v>
      </c>
      <c r="K403" s="85">
        <f>VLOOKUP(J403,'Scoring data'!$G$2:$H$6,2,FALSE)</f>
        <v>0</v>
      </c>
      <c r="L403" s="86" t="s">
        <v>158</v>
      </c>
      <c r="M403" s="87">
        <f>VLOOKUP(L403,'Scoring data'!$O$2:$P$4,2,FALSE)</f>
        <v>0</v>
      </c>
      <c r="N403" s="84" t="s">
        <v>6</v>
      </c>
      <c r="O403" s="89">
        <f>VLOOKUP(N403,'Scoring data'!$M$2:$N$5,2,FALSE)</f>
        <v>0</v>
      </c>
      <c r="P403" s="90" t="s">
        <v>6</v>
      </c>
      <c r="Q403" s="89">
        <f>VLOOKUP(P403,'Scoring data'!$Q$1:$R$4,2,FALSE)</f>
        <v>0</v>
      </c>
      <c r="R403" s="86" t="s">
        <v>6</v>
      </c>
      <c r="S403" s="86" t="s">
        <v>6</v>
      </c>
      <c r="T403" s="91">
        <f t="shared" si="7"/>
        <v>0</v>
      </c>
      <c r="U403" s="98" t="s">
        <v>164</v>
      </c>
      <c r="V403" s="97"/>
      <c r="W403" s="14"/>
      <c r="X403" s="14"/>
      <c r="Y403" s="14"/>
      <c r="Z403" s="14"/>
      <c r="AA403" s="14"/>
      <c r="AB403" s="14"/>
      <c r="AC403" s="14"/>
      <c r="AD403" s="14"/>
      <c r="AE403" s="14"/>
      <c r="AF403" s="14"/>
      <c r="AG403" s="14"/>
      <c r="AH403" s="14"/>
      <c r="AI403" s="14"/>
      <c r="AJ403" s="14"/>
      <c r="AK403" s="14"/>
      <c r="AL403" s="14"/>
      <c r="AM403" s="14"/>
      <c r="AN403" s="14"/>
      <c r="AO403" s="14"/>
      <c r="AP403" s="14"/>
      <c r="AQ403" s="14"/>
      <c r="AR403" s="14"/>
      <c r="AS403" s="14"/>
      <c r="AT403" s="14"/>
      <c r="AU403" s="14"/>
      <c r="AV403" s="14"/>
      <c r="AW403" s="14"/>
      <c r="AX403" s="14"/>
      <c r="AY403" s="14"/>
      <c r="AZ403" s="14"/>
      <c r="BA403" s="14"/>
      <c r="BB403" s="14"/>
      <c r="BC403" s="14"/>
      <c r="BD403" s="14"/>
      <c r="BE403" s="14"/>
      <c r="BF403" s="14"/>
      <c r="BG403" s="14"/>
      <c r="BH403" s="14"/>
      <c r="BI403" s="14"/>
      <c r="BJ403" s="14"/>
      <c r="BK403" s="14"/>
      <c r="BL403" s="14"/>
      <c r="BM403" s="14"/>
      <c r="BN403" s="14"/>
      <c r="BO403" s="14"/>
      <c r="BP403" s="14"/>
      <c r="BQ403" s="14"/>
      <c r="BR403" s="14"/>
      <c r="BS403" s="14"/>
      <c r="BT403" s="14"/>
      <c r="BU403" s="14"/>
      <c r="BV403" s="14"/>
      <c r="BW403" s="14"/>
      <c r="BX403" s="14"/>
    </row>
    <row r="404" spans="1:76" x14ac:dyDescent="0.3">
      <c r="A404" s="97" t="s">
        <v>105</v>
      </c>
      <c r="B404" s="46" t="s">
        <v>529</v>
      </c>
      <c r="C404" s="14" t="s">
        <v>6</v>
      </c>
      <c r="D404" s="98" t="s">
        <v>6</v>
      </c>
      <c r="E404" s="17">
        <f>VLOOKUP(D404,'Scoring data'!$A$2:$D$7,2,FALSE)</f>
        <v>0</v>
      </c>
      <c r="F404" s="81" t="s">
        <v>6</v>
      </c>
      <c r="G404" s="82">
        <f>VLOOKUP(F404,'Scoring data'!$C$2:$D$102,2,FALSE)</f>
        <v>0</v>
      </c>
      <c r="H404" s="96" t="s">
        <v>6</v>
      </c>
      <c r="I404" s="83">
        <f>VLOOKUP(H404,'Scoring data'!$E$2:$F$65,2,FALSE)</f>
        <v>0</v>
      </c>
      <c r="J404" s="84" t="s">
        <v>6</v>
      </c>
      <c r="K404" s="85">
        <f>VLOOKUP(J404,'Scoring data'!$G$2:$H$6,2,FALSE)</f>
        <v>0</v>
      </c>
      <c r="L404" s="86" t="s">
        <v>158</v>
      </c>
      <c r="M404" s="87">
        <f>VLOOKUP(L404,'Scoring data'!$O$2:$P$4,2,FALSE)</f>
        <v>0</v>
      </c>
      <c r="N404" s="84" t="s">
        <v>6</v>
      </c>
      <c r="O404" s="89">
        <f>VLOOKUP(N404,'Scoring data'!$M$2:$N$5,2,FALSE)</f>
        <v>0</v>
      </c>
      <c r="P404" s="90" t="s">
        <v>6</v>
      </c>
      <c r="Q404" s="89">
        <f>VLOOKUP(P404,'Scoring data'!$Q$1:$R$4,2,FALSE)</f>
        <v>0</v>
      </c>
      <c r="R404" s="86" t="s">
        <v>6</v>
      </c>
      <c r="S404" s="86" t="s">
        <v>6</v>
      </c>
      <c r="T404" s="91">
        <f t="shared" si="7"/>
        <v>0</v>
      </c>
      <c r="U404" s="98" t="s">
        <v>164</v>
      </c>
      <c r="V404" s="101"/>
      <c r="W404" s="14"/>
      <c r="X404" s="14"/>
      <c r="Y404" s="14"/>
      <c r="Z404" s="14"/>
      <c r="AA404" s="14"/>
      <c r="AB404" s="14"/>
      <c r="AC404" s="14"/>
      <c r="AD404" s="14"/>
      <c r="AE404" s="14"/>
      <c r="AF404" s="14"/>
      <c r="AG404" s="14"/>
      <c r="AH404" s="14"/>
      <c r="AI404" s="14"/>
      <c r="AJ404" s="14"/>
      <c r="AK404" s="14"/>
      <c r="AL404" s="14"/>
      <c r="AM404" s="14"/>
      <c r="AN404" s="14"/>
      <c r="AO404" s="14"/>
      <c r="AP404" s="14"/>
      <c r="AQ404" s="14"/>
      <c r="AR404" s="14"/>
      <c r="AS404" s="14"/>
      <c r="AT404" s="14"/>
      <c r="AU404" s="14"/>
      <c r="AV404" s="14"/>
      <c r="AW404" s="14"/>
      <c r="AX404" s="14"/>
      <c r="AY404" s="14"/>
      <c r="AZ404" s="14"/>
      <c r="BA404" s="14"/>
      <c r="BB404" s="14"/>
      <c r="BC404" s="14"/>
      <c r="BD404" s="14"/>
      <c r="BE404" s="14"/>
      <c r="BF404" s="14"/>
      <c r="BG404" s="14"/>
      <c r="BH404" s="14"/>
      <c r="BI404" s="14"/>
      <c r="BJ404" s="14"/>
      <c r="BK404" s="14"/>
      <c r="BL404" s="14"/>
      <c r="BM404" s="14"/>
      <c r="BN404" s="14"/>
      <c r="BO404" s="14"/>
      <c r="BP404" s="14"/>
      <c r="BQ404" s="14"/>
      <c r="BR404" s="14"/>
      <c r="BS404" s="14"/>
      <c r="BT404" s="14"/>
      <c r="BU404" s="14"/>
      <c r="BV404" s="14"/>
      <c r="BW404" s="14"/>
      <c r="BX404" s="14"/>
    </row>
    <row r="405" spans="1:76" x14ac:dyDescent="0.3">
      <c r="A405" s="101" t="s">
        <v>423</v>
      </c>
      <c r="B405" s="46" t="s">
        <v>546</v>
      </c>
      <c r="C405" s="14" t="s">
        <v>540</v>
      </c>
      <c r="D405" s="98" t="s">
        <v>6</v>
      </c>
      <c r="E405" s="17">
        <f>VLOOKUP(D405,'Scoring data'!$A$2:$D$7,2,FALSE)</f>
        <v>0</v>
      </c>
      <c r="F405" s="81" t="s">
        <v>6</v>
      </c>
      <c r="G405" s="82">
        <f>VLOOKUP(F405,'Scoring data'!$C$2:$D$102,2,FALSE)</f>
        <v>0</v>
      </c>
      <c r="H405" s="96" t="s">
        <v>6</v>
      </c>
      <c r="I405" s="83">
        <f>VLOOKUP(H405,'Scoring data'!$E$2:$F$65,2,FALSE)</f>
        <v>0</v>
      </c>
      <c r="J405" s="84" t="s">
        <v>6</v>
      </c>
      <c r="K405" s="85">
        <f>VLOOKUP(J405,'Scoring data'!$G$2:$H$6,2,FALSE)</f>
        <v>0</v>
      </c>
      <c r="L405" s="86" t="s">
        <v>158</v>
      </c>
      <c r="M405" s="87">
        <f>VLOOKUP(L405,'Scoring data'!$O$2:$P$4,2,FALSE)</f>
        <v>0</v>
      </c>
      <c r="N405" s="84" t="s">
        <v>6</v>
      </c>
      <c r="O405" s="89">
        <f>VLOOKUP(N405,'Scoring data'!$M$2:$N$5,2,FALSE)</f>
        <v>0</v>
      </c>
      <c r="P405" s="90" t="s">
        <v>6</v>
      </c>
      <c r="Q405" s="89">
        <f>VLOOKUP(P405,'Scoring data'!$Q$1:$R$4,2,FALSE)</f>
        <v>0</v>
      </c>
      <c r="R405" s="86" t="s">
        <v>6</v>
      </c>
      <c r="S405" s="86" t="s">
        <v>6</v>
      </c>
      <c r="T405" s="91">
        <f t="shared" si="7"/>
        <v>0</v>
      </c>
      <c r="U405" s="98" t="s">
        <v>164</v>
      </c>
      <c r="V405" s="97"/>
      <c r="W405" s="14"/>
      <c r="X405" s="14"/>
      <c r="Y405" s="14"/>
      <c r="Z405" s="14"/>
      <c r="AA405" s="14"/>
      <c r="AB405" s="14"/>
      <c r="AC405" s="14"/>
      <c r="AD405" s="14"/>
      <c r="AE405" s="14"/>
      <c r="AF405" s="14"/>
      <c r="AG405" s="14"/>
      <c r="AH405" s="14"/>
      <c r="AI405" s="14"/>
      <c r="AJ405" s="14"/>
      <c r="AK405" s="14"/>
      <c r="AL405" s="14"/>
      <c r="AM405" s="14"/>
      <c r="AN405" s="14"/>
      <c r="AO405" s="14"/>
      <c r="AP405" s="14"/>
      <c r="AQ405" s="14"/>
      <c r="AR405" s="14"/>
      <c r="AS405" s="14"/>
      <c r="AT405" s="14"/>
      <c r="AU405" s="14"/>
      <c r="AV405" s="14"/>
      <c r="AW405" s="14"/>
      <c r="AX405" s="14"/>
      <c r="AY405" s="14"/>
      <c r="AZ405" s="14"/>
      <c r="BA405" s="14"/>
      <c r="BB405" s="14"/>
      <c r="BC405" s="14"/>
      <c r="BD405" s="14"/>
      <c r="BE405" s="14"/>
      <c r="BF405" s="14"/>
      <c r="BG405" s="14"/>
      <c r="BH405" s="14"/>
      <c r="BI405" s="14"/>
      <c r="BJ405" s="14"/>
      <c r="BK405" s="14"/>
      <c r="BL405" s="14"/>
      <c r="BM405" s="14"/>
      <c r="BN405" s="14"/>
      <c r="BO405" s="14"/>
      <c r="BP405" s="14"/>
      <c r="BQ405" s="14"/>
      <c r="BR405" s="14"/>
      <c r="BS405" s="14"/>
      <c r="BT405" s="14"/>
      <c r="BU405" s="14"/>
      <c r="BV405" s="14"/>
      <c r="BW405" s="14"/>
      <c r="BX405" s="14"/>
    </row>
    <row r="406" spans="1:76" x14ac:dyDescent="0.3">
      <c r="A406" s="97" t="s">
        <v>106</v>
      </c>
      <c r="B406" s="46" t="s">
        <v>545</v>
      </c>
      <c r="C406" s="14" t="s">
        <v>6</v>
      </c>
      <c r="D406" s="98" t="s">
        <v>6</v>
      </c>
      <c r="E406" s="17">
        <f>VLOOKUP(D406,'Scoring data'!$A$2:$D$7,2,FALSE)</f>
        <v>0</v>
      </c>
      <c r="F406" s="81" t="s">
        <v>6</v>
      </c>
      <c r="G406" s="82">
        <f>VLOOKUP(F406,'Scoring data'!$C$2:$D$102,2,FALSE)</f>
        <v>0</v>
      </c>
      <c r="H406" s="96" t="s">
        <v>6</v>
      </c>
      <c r="I406" s="83">
        <f>VLOOKUP(H406,'Scoring data'!$E$2:$F$65,2,FALSE)</f>
        <v>0</v>
      </c>
      <c r="J406" s="84" t="s">
        <v>6</v>
      </c>
      <c r="K406" s="85">
        <f>VLOOKUP(J406,'Scoring data'!$G$2:$H$6,2,FALSE)</f>
        <v>0</v>
      </c>
      <c r="L406" s="86" t="s">
        <v>158</v>
      </c>
      <c r="M406" s="87">
        <f>VLOOKUP(L406,'Scoring data'!$O$2:$P$4,2,FALSE)</f>
        <v>0</v>
      </c>
      <c r="N406" s="84" t="s">
        <v>6</v>
      </c>
      <c r="O406" s="89">
        <f>VLOOKUP(N406,'Scoring data'!$M$2:$N$5,2,FALSE)</f>
        <v>0</v>
      </c>
      <c r="P406" s="90" t="s">
        <v>6</v>
      </c>
      <c r="Q406" s="89">
        <f>VLOOKUP(P406,'Scoring data'!$Q$1:$R$4,2,FALSE)</f>
        <v>0</v>
      </c>
      <c r="R406" s="86" t="s">
        <v>6</v>
      </c>
      <c r="S406" s="86" t="s">
        <v>6</v>
      </c>
      <c r="T406" s="91">
        <f t="shared" si="7"/>
        <v>0</v>
      </c>
      <c r="U406" s="98" t="s">
        <v>164</v>
      </c>
      <c r="V406" s="101"/>
      <c r="W406" s="14"/>
      <c r="X406" s="14"/>
      <c r="Y406" s="14"/>
      <c r="Z406" s="14"/>
      <c r="AA406" s="14"/>
      <c r="AB406" s="14"/>
      <c r="AC406" s="14"/>
      <c r="AD406" s="14"/>
      <c r="AE406" s="14"/>
      <c r="AF406" s="14"/>
      <c r="AG406" s="14"/>
      <c r="AH406" s="14"/>
      <c r="AI406" s="14"/>
      <c r="AJ406" s="14"/>
      <c r="AK406" s="14"/>
      <c r="AL406" s="14"/>
      <c r="AM406" s="14"/>
      <c r="AN406" s="14"/>
      <c r="AO406" s="14"/>
      <c r="AP406" s="14"/>
      <c r="AQ406" s="14"/>
      <c r="AR406" s="14"/>
      <c r="AS406" s="14"/>
      <c r="AT406" s="14"/>
      <c r="AU406" s="14"/>
      <c r="AV406" s="14"/>
      <c r="AW406" s="14"/>
      <c r="AX406" s="14"/>
      <c r="AY406" s="14"/>
      <c r="AZ406" s="14"/>
      <c r="BA406" s="14"/>
      <c r="BB406" s="14"/>
      <c r="BC406" s="14"/>
      <c r="BD406" s="14"/>
      <c r="BE406" s="14"/>
      <c r="BF406" s="14"/>
      <c r="BG406" s="14"/>
      <c r="BH406" s="14"/>
      <c r="BI406" s="14"/>
      <c r="BJ406" s="14"/>
      <c r="BK406" s="14"/>
      <c r="BL406" s="14"/>
      <c r="BM406" s="14"/>
      <c r="BN406" s="14"/>
      <c r="BO406" s="14"/>
      <c r="BP406" s="14"/>
      <c r="BQ406" s="14"/>
      <c r="BR406" s="14"/>
      <c r="BS406" s="14"/>
      <c r="BT406" s="14"/>
      <c r="BU406" s="14"/>
      <c r="BV406" s="14"/>
      <c r="BW406" s="14"/>
      <c r="BX406" s="14"/>
    </row>
    <row r="407" spans="1:76" x14ac:dyDescent="0.3">
      <c r="A407" s="101" t="s">
        <v>424</v>
      </c>
      <c r="B407" s="46" t="s">
        <v>544</v>
      </c>
      <c r="C407" s="14" t="s">
        <v>6</v>
      </c>
      <c r="D407" s="98" t="s">
        <v>6</v>
      </c>
      <c r="E407" s="17">
        <f>VLOOKUP(D407,'Scoring data'!$A$2:$D$7,2,FALSE)</f>
        <v>0</v>
      </c>
      <c r="F407" s="81" t="s">
        <v>6</v>
      </c>
      <c r="G407" s="82">
        <f>VLOOKUP(F407,'Scoring data'!$C$2:$D$102,2,FALSE)</f>
        <v>0</v>
      </c>
      <c r="H407" s="96" t="s">
        <v>6</v>
      </c>
      <c r="I407" s="83">
        <f>VLOOKUP(H407,'Scoring data'!$E$2:$F$65,2,FALSE)</f>
        <v>0</v>
      </c>
      <c r="J407" s="84" t="s">
        <v>6</v>
      </c>
      <c r="K407" s="85">
        <f>VLOOKUP(J407,'Scoring data'!$G$2:$H$6,2,FALSE)</f>
        <v>0</v>
      </c>
      <c r="L407" s="86" t="s">
        <v>158</v>
      </c>
      <c r="M407" s="87">
        <f>VLOOKUP(L407,'Scoring data'!$O$2:$P$4,2,FALSE)</f>
        <v>0</v>
      </c>
      <c r="N407" s="84" t="s">
        <v>6</v>
      </c>
      <c r="O407" s="89">
        <f>VLOOKUP(N407,'Scoring data'!$M$2:$N$5,2,FALSE)</f>
        <v>0</v>
      </c>
      <c r="P407" s="90" t="s">
        <v>6</v>
      </c>
      <c r="Q407" s="89">
        <f>VLOOKUP(P407,'Scoring data'!$Q$1:$R$4,2,FALSE)</f>
        <v>0</v>
      </c>
      <c r="R407" s="86" t="s">
        <v>6</v>
      </c>
      <c r="S407" s="86" t="s">
        <v>6</v>
      </c>
      <c r="T407" s="91">
        <f t="shared" si="7"/>
        <v>0</v>
      </c>
      <c r="U407" s="98" t="s">
        <v>164</v>
      </c>
      <c r="V407" s="101"/>
      <c r="W407" s="14"/>
      <c r="X407" s="14"/>
      <c r="Y407" s="14"/>
      <c r="Z407" s="14"/>
      <c r="AA407" s="14"/>
      <c r="AB407" s="14"/>
      <c r="AC407" s="14"/>
      <c r="AD407" s="14"/>
      <c r="AE407" s="14"/>
      <c r="AF407" s="14"/>
      <c r="AG407" s="14"/>
      <c r="AH407" s="14"/>
      <c r="AI407" s="14"/>
      <c r="AJ407" s="14"/>
      <c r="AK407" s="14"/>
      <c r="AL407" s="14"/>
      <c r="AM407" s="14"/>
      <c r="AN407" s="14"/>
      <c r="AO407" s="14"/>
      <c r="AP407" s="14"/>
      <c r="AQ407" s="14"/>
      <c r="AR407" s="14"/>
      <c r="AS407" s="14"/>
      <c r="AT407" s="14"/>
      <c r="AU407" s="14"/>
      <c r="AV407" s="14"/>
      <c r="AW407" s="14"/>
      <c r="AX407" s="14"/>
      <c r="AY407" s="14"/>
      <c r="AZ407" s="14"/>
      <c r="BA407" s="14"/>
      <c r="BB407" s="14"/>
      <c r="BC407" s="14"/>
      <c r="BD407" s="14"/>
      <c r="BE407" s="14"/>
      <c r="BF407" s="14"/>
      <c r="BG407" s="14"/>
      <c r="BH407" s="14"/>
      <c r="BI407" s="14"/>
      <c r="BJ407" s="14"/>
      <c r="BK407" s="14"/>
      <c r="BL407" s="14"/>
      <c r="BM407" s="14"/>
      <c r="BN407" s="14"/>
      <c r="BO407" s="14"/>
      <c r="BP407" s="14"/>
      <c r="BQ407" s="14"/>
      <c r="BR407" s="14"/>
      <c r="BS407" s="14"/>
      <c r="BT407" s="14"/>
      <c r="BU407" s="14"/>
      <c r="BV407" s="14"/>
      <c r="BW407" s="14"/>
      <c r="BX407" s="14"/>
    </row>
    <row r="408" spans="1:76" x14ac:dyDescent="0.3">
      <c r="A408" s="101" t="s">
        <v>425</v>
      </c>
      <c r="B408" s="46" t="s">
        <v>529</v>
      </c>
      <c r="C408" s="14" t="s">
        <v>6</v>
      </c>
      <c r="D408" s="98" t="s">
        <v>6</v>
      </c>
      <c r="E408" s="17">
        <f>VLOOKUP(D408,'Scoring data'!$A$2:$D$7,2,FALSE)</f>
        <v>0</v>
      </c>
      <c r="F408" s="81" t="s">
        <v>6</v>
      </c>
      <c r="G408" s="82">
        <f>VLOOKUP(F408,'Scoring data'!$C$2:$D$102,2,FALSE)</f>
        <v>0</v>
      </c>
      <c r="H408" s="96" t="s">
        <v>6</v>
      </c>
      <c r="I408" s="83">
        <f>VLOOKUP(H408,'Scoring data'!$E$2:$F$65,2,FALSE)</f>
        <v>0</v>
      </c>
      <c r="J408" s="84" t="s">
        <v>6</v>
      </c>
      <c r="K408" s="85">
        <f>VLOOKUP(J408,'Scoring data'!$G$2:$H$6,2,FALSE)</f>
        <v>0</v>
      </c>
      <c r="L408" s="86" t="s">
        <v>158</v>
      </c>
      <c r="M408" s="87">
        <f>VLOOKUP(L408,'Scoring data'!$O$2:$P$4,2,FALSE)</f>
        <v>0</v>
      </c>
      <c r="N408" s="84" t="s">
        <v>6</v>
      </c>
      <c r="O408" s="89">
        <f>VLOOKUP(N408,'Scoring data'!$M$2:$N$5,2,FALSE)</f>
        <v>0</v>
      </c>
      <c r="P408" s="90" t="s">
        <v>6</v>
      </c>
      <c r="Q408" s="89">
        <f>VLOOKUP(P408,'Scoring data'!$Q$1:$R$4,2,FALSE)</f>
        <v>0</v>
      </c>
      <c r="R408" s="86" t="s">
        <v>6</v>
      </c>
      <c r="S408" s="86" t="s">
        <v>6</v>
      </c>
      <c r="T408" s="91">
        <f t="shared" si="7"/>
        <v>0</v>
      </c>
      <c r="U408" s="98" t="s">
        <v>164</v>
      </c>
      <c r="V408" s="101"/>
      <c r="W408" s="14"/>
      <c r="X408" s="14"/>
      <c r="Y408" s="14"/>
      <c r="Z408" s="14"/>
      <c r="AA408" s="14"/>
      <c r="AB408" s="14"/>
      <c r="AC408" s="14"/>
      <c r="AD408" s="14"/>
      <c r="AE408" s="14"/>
      <c r="AF408" s="14"/>
      <c r="AG408" s="14"/>
      <c r="AH408" s="14"/>
      <c r="AI408" s="14"/>
      <c r="AJ408" s="14"/>
      <c r="AK408" s="14"/>
      <c r="AL408" s="14"/>
      <c r="AM408" s="14"/>
      <c r="AN408" s="14"/>
      <c r="AO408" s="14"/>
      <c r="AP408" s="14"/>
      <c r="AQ408" s="14"/>
      <c r="AR408" s="14"/>
      <c r="AS408" s="14"/>
      <c r="AT408" s="14"/>
      <c r="AU408" s="14"/>
      <c r="AV408" s="14"/>
      <c r="AW408" s="14"/>
      <c r="AX408" s="14"/>
      <c r="AY408" s="14"/>
      <c r="AZ408" s="14"/>
      <c r="BA408" s="14"/>
      <c r="BB408" s="14"/>
      <c r="BC408" s="14"/>
      <c r="BD408" s="14"/>
      <c r="BE408" s="14"/>
      <c r="BF408" s="14"/>
      <c r="BG408" s="14"/>
      <c r="BH408" s="14"/>
      <c r="BI408" s="14"/>
      <c r="BJ408" s="14"/>
      <c r="BK408" s="14"/>
      <c r="BL408" s="14"/>
      <c r="BM408" s="14"/>
      <c r="BN408" s="14"/>
      <c r="BO408" s="14"/>
      <c r="BP408" s="14"/>
      <c r="BQ408" s="14"/>
      <c r="BR408" s="14"/>
      <c r="BS408" s="14"/>
      <c r="BT408" s="14"/>
      <c r="BU408" s="14"/>
      <c r="BV408" s="14"/>
      <c r="BW408" s="14"/>
      <c r="BX408" s="14"/>
    </row>
    <row r="409" spans="1:76" ht="28.8" x14ac:dyDescent="0.3">
      <c r="A409" s="101" t="s">
        <v>426</v>
      </c>
      <c r="B409" s="46" t="s">
        <v>529</v>
      </c>
      <c r="C409" s="14" t="s">
        <v>6</v>
      </c>
      <c r="D409" s="98" t="s">
        <v>6</v>
      </c>
      <c r="E409" s="17">
        <f>VLOOKUP(D409,'Scoring data'!$A$2:$D$7,2,FALSE)</f>
        <v>0</v>
      </c>
      <c r="F409" s="81" t="s">
        <v>6</v>
      </c>
      <c r="G409" s="82">
        <f>VLOOKUP(F409,'Scoring data'!$C$2:$D$102,2,FALSE)</f>
        <v>0</v>
      </c>
      <c r="H409" s="96" t="s">
        <v>6</v>
      </c>
      <c r="I409" s="83">
        <f>VLOOKUP(H409,'Scoring data'!$E$2:$F$65,2,FALSE)</f>
        <v>0</v>
      </c>
      <c r="J409" s="84" t="s">
        <v>6</v>
      </c>
      <c r="K409" s="85">
        <f>VLOOKUP(J409,'Scoring data'!$G$2:$H$6,2,FALSE)</f>
        <v>0</v>
      </c>
      <c r="L409" s="86" t="s">
        <v>158</v>
      </c>
      <c r="M409" s="87">
        <f>VLOOKUP(L409,'Scoring data'!$O$2:$P$4,2,FALSE)</f>
        <v>0</v>
      </c>
      <c r="N409" s="84" t="s">
        <v>6</v>
      </c>
      <c r="O409" s="89">
        <f>VLOOKUP(N409,'Scoring data'!$M$2:$N$5,2,FALSE)</f>
        <v>0</v>
      </c>
      <c r="P409" s="90" t="s">
        <v>6</v>
      </c>
      <c r="Q409" s="89">
        <f>VLOOKUP(P409,'Scoring data'!$Q$1:$R$4,2,FALSE)</f>
        <v>0</v>
      </c>
      <c r="R409" s="86" t="s">
        <v>6</v>
      </c>
      <c r="S409" s="86" t="s">
        <v>6</v>
      </c>
      <c r="T409" s="91">
        <f t="shared" si="7"/>
        <v>0</v>
      </c>
      <c r="U409" s="98" t="s">
        <v>164</v>
      </c>
      <c r="V409" s="97"/>
      <c r="W409" s="14"/>
      <c r="X409" s="14"/>
      <c r="Y409" s="14"/>
      <c r="Z409" s="14"/>
      <c r="AA409" s="14"/>
      <c r="AB409" s="14"/>
      <c r="AC409" s="14"/>
      <c r="AD409" s="14"/>
      <c r="AE409" s="14"/>
      <c r="AF409" s="14"/>
      <c r="AG409" s="14"/>
      <c r="AH409" s="14"/>
      <c r="AI409" s="14"/>
      <c r="AJ409" s="14"/>
      <c r="AK409" s="14"/>
      <c r="AL409" s="14"/>
      <c r="AM409" s="14"/>
      <c r="AN409" s="14"/>
      <c r="AO409" s="14"/>
      <c r="AP409" s="14"/>
      <c r="AQ409" s="14"/>
      <c r="AR409" s="14"/>
      <c r="AS409" s="14"/>
      <c r="AT409" s="14"/>
      <c r="AU409" s="14"/>
      <c r="AV409" s="14"/>
      <c r="AW409" s="14"/>
      <c r="AX409" s="14"/>
      <c r="AY409" s="14"/>
      <c r="AZ409" s="14"/>
      <c r="BA409" s="14"/>
      <c r="BB409" s="14"/>
      <c r="BC409" s="14"/>
      <c r="BD409" s="14"/>
      <c r="BE409" s="14"/>
      <c r="BF409" s="14"/>
      <c r="BG409" s="14"/>
      <c r="BH409" s="14"/>
      <c r="BI409" s="14"/>
      <c r="BJ409" s="14"/>
      <c r="BK409" s="14"/>
      <c r="BL409" s="14"/>
      <c r="BM409" s="14"/>
      <c r="BN409" s="14"/>
      <c r="BO409" s="14"/>
      <c r="BP409" s="14"/>
      <c r="BQ409" s="14"/>
      <c r="BR409" s="14"/>
      <c r="BS409" s="14"/>
      <c r="BT409" s="14"/>
      <c r="BU409" s="14"/>
      <c r="BV409" s="14"/>
      <c r="BW409" s="14"/>
      <c r="BX409" s="14"/>
    </row>
    <row r="410" spans="1:76" x14ac:dyDescent="0.3">
      <c r="A410" s="97" t="s">
        <v>107</v>
      </c>
      <c r="B410" s="18" t="s">
        <v>529</v>
      </c>
      <c r="C410" s="46" t="s">
        <v>536</v>
      </c>
      <c r="D410" s="98" t="s">
        <v>6</v>
      </c>
      <c r="E410" s="17">
        <f>VLOOKUP(D410,'Scoring data'!$A$2:$D$7,2,FALSE)</f>
        <v>0</v>
      </c>
      <c r="F410" s="81" t="s">
        <v>6</v>
      </c>
      <c r="G410" s="82">
        <f>VLOOKUP(F410,'Scoring data'!$C$2:$D$102,2,FALSE)</f>
        <v>0</v>
      </c>
      <c r="H410" s="96" t="s">
        <v>6</v>
      </c>
      <c r="I410" s="83">
        <f>VLOOKUP(H410,'Scoring data'!$E$2:$F$65,2,FALSE)</f>
        <v>0</v>
      </c>
      <c r="J410" s="84" t="s">
        <v>6</v>
      </c>
      <c r="K410" s="85">
        <f>VLOOKUP(J410,'Scoring data'!$G$2:$H$6,2,FALSE)</f>
        <v>0</v>
      </c>
      <c r="L410" s="86" t="s">
        <v>158</v>
      </c>
      <c r="M410" s="87">
        <f>VLOOKUP(L410,'Scoring data'!$O$2:$P$4,2,FALSE)</f>
        <v>0</v>
      </c>
      <c r="N410" s="84" t="s">
        <v>6</v>
      </c>
      <c r="O410" s="89">
        <f>VLOOKUP(N410,'Scoring data'!$M$2:$N$5,2,FALSE)</f>
        <v>0</v>
      </c>
      <c r="P410" s="90" t="s">
        <v>6</v>
      </c>
      <c r="Q410" s="89">
        <f>VLOOKUP(P410,'Scoring data'!$Q$1:$R$4,2,FALSE)</f>
        <v>0</v>
      </c>
      <c r="R410" s="86" t="s">
        <v>6</v>
      </c>
      <c r="S410" s="86" t="s">
        <v>6</v>
      </c>
      <c r="T410" s="91">
        <f t="shared" si="7"/>
        <v>0</v>
      </c>
      <c r="U410" s="98" t="s">
        <v>164</v>
      </c>
      <c r="V410" s="97"/>
      <c r="W410" s="14"/>
      <c r="X410" s="14"/>
      <c r="Y410" s="14"/>
      <c r="Z410" s="14"/>
      <c r="AA410" s="14"/>
      <c r="AB410" s="14"/>
      <c r="AC410" s="14"/>
      <c r="AD410" s="14"/>
      <c r="AE410" s="14"/>
      <c r="AF410" s="14"/>
      <c r="AG410" s="14"/>
      <c r="AH410" s="14"/>
      <c r="AI410" s="14"/>
      <c r="AJ410" s="14"/>
      <c r="AK410" s="14"/>
      <c r="AL410" s="14"/>
      <c r="AM410" s="14"/>
      <c r="AN410" s="14"/>
      <c r="AO410" s="14"/>
      <c r="AP410" s="14"/>
      <c r="AQ410" s="14"/>
      <c r="AR410" s="14"/>
      <c r="AS410" s="14"/>
      <c r="AT410" s="14"/>
      <c r="AU410" s="14"/>
      <c r="AV410" s="14"/>
      <c r="AW410" s="14"/>
      <c r="AX410" s="14"/>
      <c r="AY410" s="14"/>
      <c r="AZ410" s="14"/>
      <c r="BA410" s="14"/>
      <c r="BB410" s="14"/>
      <c r="BC410" s="14"/>
      <c r="BD410" s="14"/>
      <c r="BE410" s="14"/>
      <c r="BF410" s="14"/>
      <c r="BG410" s="14"/>
      <c r="BH410" s="14"/>
      <c r="BI410" s="14"/>
      <c r="BJ410" s="14"/>
      <c r="BK410" s="14"/>
      <c r="BL410" s="14"/>
      <c r="BM410" s="14"/>
      <c r="BN410" s="14"/>
      <c r="BO410" s="14"/>
      <c r="BP410" s="14"/>
      <c r="BQ410" s="14"/>
      <c r="BR410" s="14"/>
      <c r="BS410" s="14"/>
      <c r="BT410" s="14"/>
      <c r="BU410" s="14"/>
      <c r="BV410" s="14"/>
      <c r="BW410" s="14"/>
      <c r="BX410" s="14"/>
    </row>
    <row r="411" spans="1:76" x14ac:dyDescent="0.3">
      <c r="A411" s="97" t="s">
        <v>108</v>
      </c>
      <c r="B411" s="46" t="s">
        <v>529</v>
      </c>
      <c r="C411" s="14" t="s">
        <v>6</v>
      </c>
      <c r="D411" s="98" t="s">
        <v>6</v>
      </c>
      <c r="E411" s="17">
        <f>VLOOKUP(D411,'Scoring data'!$A$2:$D$7,2,FALSE)</f>
        <v>0</v>
      </c>
      <c r="F411" s="81" t="s">
        <v>6</v>
      </c>
      <c r="G411" s="82">
        <f>VLOOKUP(F411,'Scoring data'!$C$2:$D$102,2,FALSE)</f>
        <v>0</v>
      </c>
      <c r="H411" s="96" t="s">
        <v>6</v>
      </c>
      <c r="I411" s="83">
        <f>VLOOKUP(H411,'Scoring data'!$E$2:$F$65,2,FALSE)</f>
        <v>0</v>
      </c>
      <c r="J411" s="84" t="s">
        <v>6</v>
      </c>
      <c r="K411" s="85">
        <f>VLOOKUP(J411,'Scoring data'!$G$2:$H$6,2,FALSE)</f>
        <v>0</v>
      </c>
      <c r="L411" s="86" t="s">
        <v>158</v>
      </c>
      <c r="M411" s="87">
        <f>VLOOKUP(L411,'Scoring data'!$O$2:$P$4,2,FALSE)</f>
        <v>0</v>
      </c>
      <c r="N411" s="84" t="s">
        <v>6</v>
      </c>
      <c r="O411" s="89">
        <f>VLOOKUP(N411,'Scoring data'!$M$2:$N$5,2,FALSE)</f>
        <v>0</v>
      </c>
      <c r="P411" s="90" t="s">
        <v>6</v>
      </c>
      <c r="Q411" s="89">
        <f>VLOOKUP(P411,'Scoring data'!$Q$1:$R$4,2,FALSE)</f>
        <v>0</v>
      </c>
      <c r="R411" s="86" t="s">
        <v>6</v>
      </c>
      <c r="S411" s="86" t="s">
        <v>6</v>
      </c>
      <c r="T411" s="91">
        <f t="shared" si="7"/>
        <v>0</v>
      </c>
      <c r="U411" s="98" t="s">
        <v>164</v>
      </c>
      <c r="V411" s="97"/>
      <c r="W411" s="14"/>
      <c r="X411" s="14"/>
      <c r="Y411" s="14"/>
      <c r="Z411" s="14"/>
      <c r="AA411" s="14"/>
      <c r="AB411" s="14"/>
      <c r="AC411" s="14"/>
      <c r="AD411" s="14"/>
      <c r="AE411" s="14"/>
      <c r="AF411" s="14"/>
      <c r="AG411" s="14"/>
      <c r="AH411" s="14"/>
      <c r="AI411" s="14"/>
      <c r="AJ411" s="14"/>
      <c r="AK411" s="14"/>
      <c r="AL411" s="14"/>
      <c r="AM411" s="14"/>
      <c r="AN411" s="14"/>
      <c r="AO411" s="14"/>
      <c r="AP411" s="14"/>
      <c r="AQ411" s="14"/>
      <c r="AR411" s="14"/>
      <c r="AS411" s="14"/>
      <c r="AT411" s="14"/>
      <c r="AU411" s="14"/>
      <c r="AV411" s="14"/>
      <c r="AW411" s="14"/>
      <c r="AX411" s="14"/>
      <c r="AY411" s="14"/>
      <c r="AZ411" s="14"/>
      <c r="BA411" s="14"/>
      <c r="BB411" s="14"/>
      <c r="BC411" s="14"/>
      <c r="BD411" s="14"/>
      <c r="BE411" s="14"/>
      <c r="BF411" s="14"/>
      <c r="BG411" s="14"/>
      <c r="BH411" s="14"/>
      <c r="BI411" s="14"/>
      <c r="BJ411" s="14"/>
      <c r="BK411" s="14"/>
      <c r="BL411" s="14"/>
      <c r="BM411" s="14"/>
      <c r="BN411" s="14"/>
      <c r="BO411" s="14"/>
      <c r="BP411" s="14"/>
      <c r="BQ411" s="14"/>
      <c r="BR411" s="14"/>
      <c r="BS411" s="14"/>
      <c r="BT411" s="14"/>
      <c r="BU411" s="14"/>
      <c r="BV411" s="14"/>
      <c r="BW411" s="14"/>
      <c r="BX411" s="14"/>
    </row>
    <row r="412" spans="1:76" x14ac:dyDescent="0.3">
      <c r="A412" s="97" t="s">
        <v>109</v>
      </c>
      <c r="B412" s="46" t="s">
        <v>529</v>
      </c>
      <c r="C412" s="14" t="s">
        <v>6</v>
      </c>
      <c r="D412" s="98" t="s">
        <v>6</v>
      </c>
      <c r="E412" s="17">
        <f>VLOOKUP(D412,'Scoring data'!$A$2:$D$7,2,FALSE)</f>
        <v>0</v>
      </c>
      <c r="F412" s="81" t="s">
        <v>6</v>
      </c>
      <c r="G412" s="82">
        <f>VLOOKUP(F412,'Scoring data'!$C$2:$D$102,2,FALSE)</f>
        <v>0</v>
      </c>
      <c r="H412" s="96" t="s">
        <v>6</v>
      </c>
      <c r="I412" s="83">
        <f>VLOOKUP(H412,'Scoring data'!$E$2:$F$65,2,FALSE)</f>
        <v>0</v>
      </c>
      <c r="J412" s="84" t="s">
        <v>6</v>
      </c>
      <c r="K412" s="85">
        <f>VLOOKUP(J412,'Scoring data'!$G$2:$H$6,2,FALSE)</f>
        <v>0</v>
      </c>
      <c r="L412" s="86" t="s">
        <v>158</v>
      </c>
      <c r="M412" s="87">
        <f>VLOOKUP(L412,'Scoring data'!$O$2:$P$4,2,FALSE)</f>
        <v>0</v>
      </c>
      <c r="N412" s="84" t="s">
        <v>6</v>
      </c>
      <c r="O412" s="89">
        <f>VLOOKUP(N412,'Scoring data'!$M$2:$N$5,2,FALSE)</f>
        <v>0</v>
      </c>
      <c r="P412" s="90" t="s">
        <v>6</v>
      </c>
      <c r="Q412" s="89">
        <f>VLOOKUP(P412,'Scoring data'!$Q$1:$R$4,2,FALSE)</f>
        <v>0</v>
      </c>
      <c r="R412" s="86" t="s">
        <v>6</v>
      </c>
      <c r="S412" s="86" t="s">
        <v>6</v>
      </c>
      <c r="T412" s="91">
        <f t="shared" si="7"/>
        <v>0</v>
      </c>
      <c r="U412" s="98" t="s">
        <v>164</v>
      </c>
      <c r="V412" s="97"/>
      <c r="W412" s="14"/>
      <c r="X412" s="14"/>
      <c r="Y412" s="14"/>
      <c r="Z412" s="14"/>
      <c r="AA412" s="14"/>
      <c r="AB412" s="14"/>
      <c r="AC412" s="14"/>
      <c r="AD412" s="14"/>
      <c r="AE412" s="14"/>
      <c r="AF412" s="14"/>
      <c r="AG412" s="14"/>
      <c r="AH412" s="14"/>
      <c r="AI412" s="14"/>
      <c r="AJ412" s="14"/>
      <c r="AK412" s="14"/>
      <c r="AL412" s="14"/>
      <c r="AM412" s="14"/>
      <c r="AN412" s="14"/>
      <c r="AO412" s="14"/>
      <c r="AP412" s="14"/>
      <c r="AQ412" s="14"/>
      <c r="AR412" s="14"/>
      <c r="AS412" s="14"/>
      <c r="AT412" s="14"/>
      <c r="AU412" s="14"/>
      <c r="AV412" s="14"/>
      <c r="AW412" s="14"/>
      <c r="AX412" s="14"/>
      <c r="AY412" s="14"/>
      <c r="AZ412" s="14"/>
      <c r="BA412" s="14"/>
      <c r="BB412" s="14"/>
      <c r="BC412" s="14"/>
      <c r="BD412" s="14"/>
      <c r="BE412" s="14"/>
      <c r="BF412" s="14"/>
      <c r="BG412" s="14"/>
      <c r="BH412" s="14"/>
      <c r="BI412" s="14"/>
      <c r="BJ412" s="14"/>
      <c r="BK412" s="14"/>
      <c r="BL412" s="14"/>
      <c r="BM412" s="14"/>
      <c r="BN412" s="14"/>
      <c r="BO412" s="14"/>
      <c r="BP412" s="14"/>
      <c r="BQ412" s="14"/>
      <c r="BR412" s="14"/>
      <c r="BS412" s="14"/>
      <c r="BT412" s="14"/>
      <c r="BU412" s="14"/>
      <c r="BV412" s="14"/>
      <c r="BW412" s="14"/>
      <c r="BX412" s="14"/>
    </row>
    <row r="413" spans="1:76" ht="28.8" x14ac:dyDescent="0.3">
      <c r="A413" s="97" t="s">
        <v>110</v>
      </c>
      <c r="B413" s="46" t="s">
        <v>529</v>
      </c>
      <c r="C413" s="14" t="s">
        <v>6</v>
      </c>
      <c r="D413" s="98" t="s">
        <v>6</v>
      </c>
      <c r="E413" s="17">
        <f>VLOOKUP(D413,'Scoring data'!$A$2:$D$7,2,FALSE)</f>
        <v>0</v>
      </c>
      <c r="F413" s="81" t="s">
        <v>6</v>
      </c>
      <c r="G413" s="82">
        <f>VLOOKUP(F413,'Scoring data'!$C$2:$D$102,2,FALSE)</f>
        <v>0</v>
      </c>
      <c r="H413" s="96" t="s">
        <v>6</v>
      </c>
      <c r="I413" s="83">
        <f>VLOOKUP(H413,'Scoring data'!$E$2:$F$65,2,FALSE)</f>
        <v>0</v>
      </c>
      <c r="J413" s="84" t="s">
        <v>6</v>
      </c>
      <c r="K413" s="85">
        <f>VLOOKUP(J413,'Scoring data'!$G$2:$H$6,2,FALSE)</f>
        <v>0</v>
      </c>
      <c r="L413" s="86" t="s">
        <v>158</v>
      </c>
      <c r="M413" s="87">
        <f>VLOOKUP(L413,'Scoring data'!$O$2:$P$4,2,FALSE)</f>
        <v>0</v>
      </c>
      <c r="N413" s="84" t="s">
        <v>6</v>
      </c>
      <c r="O413" s="89">
        <f>VLOOKUP(N413,'Scoring data'!$M$2:$N$5,2,FALSE)</f>
        <v>0</v>
      </c>
      <c r="P413" s="90" t="s">
        <v>6</v>
      </c>
      <c r="Q413" s="89">
        <f>VLOOKUP(P413,'Scoring data'!$Q$1:$R$4,2,FALSE)</f>
        <v>0</v>
      </c>
      <c r="R413" s="86" t="s">
        <v>6</v>
      </c>
      <c r="S413" s="86" t="s">
        <v>6</v>
      </c>
      <c r="T413" s="91">
        <f t="shared" si="7"/>
        <v>0</v>
      </c>
      <c r="U413" s="98" t="s">
        <v>164</v>
      </c>
      <c r="V413" s="101"/>
      <c r="W413" s="14"/>
      <c r="X413" s="14"/>
      <c r="Y413" s="14"/>
      <c r="Z413" s="14"/>
      <c r="AA413" s="14"/>
      <c r="AB413" s="14"/>
      <c r="AC413" s="14"/>
      <c r="AD413" s="14"/>
      <c r="AE413" s="14"/>
      <c r="AF413" s="14"/>
      <c r="AG413" s="14"/>
      <c r="AH413" s="14"/>
      <c r="AI413" s="14"/>
      <c r="AJ413" s="14"/>
      <c r="AK413" s="14"/>
      <c r="AL413" s="14"/>
      <c r="AM413" s="14"/>
      <c r="AN413" s="14"/>
      <c r="AO413" s="14"/>
      <c r="AP413" s="14"/>
      <c r="AQ413" s="14"/>
      <c r="AR413" s="14"/>
      <c r="AS413" s="14"/>
      <c r="AT413" s="14"/>
      <c r="AU413" s="14"/>
      <c r="AV413" s="14"/>
      <c r="AW413" s="14"/>
      <c r="AX413" s="14"/>
      <c r="AY413" s="14"/>
      <c r="AZ413" s="14"/>
      <c r="BA413" s="14"/>
      <c r="BB413" s="14"/>
      <c r="BC413" s="14"/>
      <c r="BD413" s="14"/>
      <c r="BE413" s="14"/>
      <c r="BF413" s="14"/>
      <c r="BG413" s="14"/>
      <c r="BH413" s="14"/>
      <c r="BI413" s="14"/>
      <c r="BJ413" s="14"/>
      <c r="BK413" s="14"/>
      <c r="BL413" s="14"/>
      <c r="BM413" s="14"/>
      <c r="BN413" s="14"/>
      <c r="BO413" s="14"/>
      <c r="BP413" s="14"/>
      <c r="BQ413" s="14"/>
      <c r="BR413" s="14"/>
      <c r="BS413" s="14"/>
      <c r="BT413" s="14"/>
      <c r="BU413" s="14"/>
      <c r="BV413" s="14"/>
      <c r="BW413" s="14"/>
      <c r="BX413" s="14"/>
    </row>
    <row r="414" spans="1:76" ht="28.8" x14ac:dyDescent="0.3">
      <c r="A414" s="101" t="s">
        <v>427</v>
      </c>
      <c r="B414" s="46" t="s">
        <v>544</v>
      </c>
      <c r="C414" s="14" t="s">
        <v>6</v>
      </c>
      <c r="D414" s="98" t="s">
        <v>6</v>
      </c>
      <c r="E414" s="17">
        <f>VLOOKUP(D414,'Scoring data'!$A$2:$D$7,2,FALSE)</f>
        <v>0</v>
      </c>
      <c r="F414" s="81" t="s">
        <v>6</v>
      </c>
      <c r="G414" s="82">
        <f>VLOOKUP(F414,'Scoring data'!$C$2:$D$102,2,FALSE)</f>
        <v>0</v>
      </c>
      <c r="H414" s="96" t="s">
        <v>6</v>
      </c>
      <c r="I414" s="83">
        <f>VLOOKUP(H414,'Scoring data'!$E$2:$F$65,2,FALSE)</f>
        <v>0</v>
      </c>
      <c r="J414" s="84" t="s">
        <v>6</v>
      </c>
      <c r="K414" s="85">
        <f>VLOOKUP(J414,'Scoring data'!$G$2:$H$6,2,FALSE)</f>
        <v>0</v>
      </c>
      <c r="L414" s="86" t="s">
        <v>158</v>
      </c>
      <c r="M414" s="87">
        <f>VLOOKUP(L414,'Scoring data'!$O$2:$P$4,2,FALSE)</f>
        <v>0</v>
      </c>
      <c r="N414" s="84" t="s">
        <v>6</v>
      </c>
      <c r="O414" s="89">
        <f>VLOOKUP(N414,'Scoring data'!$M$2:$N$5,2,FALSE)</f>
        <v>0</v>
      </c>
      <c r="P414" s="90" t="s">
        <v>6</v>
      </c>
      <c r="Q414" s="89">
        <f>VLOOKUP(P414,'Scoring data'!$Q$1:$R$4,2,FALSE)</f>
        <v>0</v>
      </c>
      <c r="R414" s="86" t="s">
        <v>6</v>
      </c>
      <c r="S414" s="86" t="s">
        <v>6</v>
      </c>
      <c r="T414" s="91">
        <f t="shared" si="7"/>
        <v>0</v>
      </c>
      <c r="U414" s="98" t="s">
        <v>164</v>
      </c>
      <c r="V414" s="97"/>
      <c r="W414" s="14"/>
      <c r="X414" s="14"/>
      <c r="Y414" s="14"/>
      <c r="Z414" s="14"/>
      <c r="AA414" s="14"/>
      <c r="AB414" s="14"/>
      <c r="AC414" s="14"/>
      <c r="AD414" s="14"/>
      <c r="AE414" s="14"/>
      <c r="AF414" s="14"/>
      <c r="AG414" s="14"/>
      <c r="AH414" s="14"/>
      <c r="AI414" s="14"/>
      <c r="AJ414" s="14"/>
      <c r="AK414" s="14"/>
      <c r="AL414" s="14"/>
      <c r="AM414" s="14"/>
      <c r="AN414" s="14"/>
      <c r="AO414" s="14"/>
      <c r="AP414" s="14"/>
      <c r="AQ414" s="14"/>
      <c r="AR414" s="14"/>
      <c r="AS414" s="14"/>
      <c r="AT414" s="14"/>
      <c r="AU414" s="14"/>
      <c r="AV414" s="14"/>
      <c r="AW414" s="14"/>
      <c r="AX414" s="14"/>
      <c r="AY414" s="14"/>
      <c r="AZ414" s="14"/>
      <c r="BA414" s="14"/>
      <c r="BB414" s="14"/>
      <c r="BC414" s="14"/>
      <c r="BD414" s="14"/>
      <c r="BE414" s="14"/>
      <c r="BF414" s="14"/>
      <c r="BG414" s="14"/>
      <c r="BH414" s="14"/>
      <c r="BI414" s="14"/>
      <c r="BJ414" s="14"/>
      <c r="BK414" s="14"/>
      <c r="BL414" s="14"/>
      <c r="BM414" s="14"/>
      <c r="BN414" s="14"/>
      <c r="BO414" s="14"/>
      <c r="BP414" s="14"/>
      <c r="BQ414" s="14"/>
      <c r="BR414" s="14"/>
      <c r="BS414" s="14"/>
      <c r="BT414" s="14"/>
      <c r="BU414" s="14"/>
      <c r="BV414" s="14"/>
      <c r="BW414" s="14"/>
      <c r="BX414" s="14"/>
    </row>
    <row r="415" spans="1:76" ht="28.8" x14ac:dyDescent="0.3">
      <c r="A415" s="97" t="s">
        <v>111</v>
      </c>
      <c r="B415" s="46" t="s">
        <v>545</v>
      </c>
      <c r="C415" s="14" t="s">
        <v>6</v>
      </c>
      <c r="D415" s="98" t="s">
        <v>6</v>
      </c>
      <c r="E415" s="17">
        <f>VLOOKUP(D415,'Scoring data'!$A$2:$D$7,2,FALSE)</f>
        <v>0</v>
      </c>
      <c r="F415" s="81" t="s">
        <v>6</v>
      </c>
      <c r="G415" s="82">
        <f>VLOOKUP(F415,'Scoring data'!$C$2:$D$102,2,FALSE)</f>
        <v>0</v>
      </c>
      <c r="H415" s="96" t="s">
        <v>6</v>
      </c>
      <c r="I415" s="83">
        <f>VLOOKUP(H415,'Scoring data'!$E$2:$F$65,2,FALSE)</f>
        <v>0</v>
      </c>
      <c r="J415" s="84" t="s">
        <v>6</v>
      </c>
      <c r="K415" s="85">
        <f>VLOOKUP(J415,'Scoring data'!$G$2:$H$6,2,FALSE)</f>
        <v>0</v>
      </c>
      <c r="L415" s="86" t="s">
        <v>158</v>
      </c>
      <c r="M415" s="87">
        <f>VLOOKUP(L415,'Scoring data'!$O$2:$P$4,2,FALSE)</f>
        <v>0</v>
      </c>
      <c r="N415" s="84" t="s">
        <v>6</v>
      </c>
      <c r="O415" s="89">
        <f>VLOOKUP(N415,'Scoring data'!$M$2:$N$5,2,FALSE)</f>
        <v>0</v>
      </c>
      <c r="P415" s="90" t="s">
        <v>6</v>
      </c>
      <c r="Q415" s="89">
        <f>VLOOKUP(P415,'Scoring data'!$Q$1:$R$4,2,FALSE)</f>
        <v>0</v>
      </c>
      <c r="R415" s="86" t="s">
        <v>6</v>
      </c>
      <c r="S415" s="86" t="s">
        <v>6</v>
      </c>
      <c r="T415" s="91">
        <f t="shared" si="7"/>
        <v>0</v>
      </c>
      <c r="U415" s="98" t="s">
        <v>164</v>
      </c>
      <c r="V415" s="101"/>
      <c r="W415" s="14"/>
      <c r="X415" s="14"/>
      <c r="Y415" s="14"/>
      <c r="Z415" s="14"/>
      <c r="AA415" s="14"/>
      <c r="AB415" s="14"/>
      <c r="AC415" s="14"/>
      <c r="AD415" s="14"/>
      <c r="AE415" s="14"/>
      <c r="AF415" s="14"/>
      <c r="AG415" s="14"/>
      <c r="AH415" s="14"/>
      <c r="AI415" s="14"/>
      <c r="AJ415" s="14"/>
      <c r="AK415" s="14"/>
      <c r="AL415" s="14"/>
      <c r="AM415" s="14"/>
      <c r="AN415" s="14"/>
      <c r="AO415" s="14"/>
      <c r="AP415" s="14"/>
      <c r="AQ415" s="14"/>
      <c r="AR415" s="14"/>
      <c r="AS415" s="14"/>
      <c r="AT415" s="14"/>
      <c r="AU415" s="14"/>
      <c r="AV415" s="14"/>
      <c r="AW415" s="14"/>
      <c r="AX415" s="14"/>
      <c r="AY415" s="14"/>
      <c r="AZ415" s="14"/>
      <c r="BA415" s="14"/>
      <c r="BB415" s="14"/>
      <c r="BC415" s="14"/>
      <c r="BD415" s="14"/>
      <c r="BE415" s="14"/>
      <c r="BF415" s="14"/>
      <c r="BG415" s="14"/>
      <c r="BH415" s="14"/>
      <c r="BI415" s="14"/>
      <c r="BJ415" s="14"/>
      <c r="BK415" s="14"/>
      <c r="BL415" s="14"/>
      <c r="BM415" s="14"/>
      <c r="BN415" s="14"/>
      <c r="BO415" s="14"/>
      <c r="BP415" s="14"/>
      <c r="BQ415" s="14"/>
      <c r="BR415" s="14"/>
      <c r="BS415" s="14"/>
      <c r="BT415" s="14"/>
      <c r="BU415" s="14"/>
      <c r="BV415" s="14"/>
      <c r="BW415" s="14"/>
      <c r="BX415" s="14"/>
    </row>
    <row r="416" spans="1:76" ht="28.8" x14ac:dyDescent="0.3">
      <c r="A416" s="101" t="s">
        <v>428</v>
      </c>
      <c r="B416" s="46" t="s">
        <v>529</v>
      </c>
      <c r="C416" s="14" t="s">
        <v>6</v>
      </c>
      <c r="D416" s="98" t="s">
        <v>6</v>
      </c>
      <c r="E416" s="17">
        <f>VLOOKUP(D416,'Scoring data'!$A$2:$D$7,2,FALSE)</f>
        <v>0</v>
      </c>
      <c r="F416" s="81" t="s">
        <v>6</v>
      </c>
      <c r="G416" s="82">
        <f>VLOOKUP(F416,'Scoring data'!$C$2:$D$102,2,FALSE)</f>
        <v>0</v>
      </c>
      <c r="H416" s="96" t="s">
        <v>6</v>
      </c>
      <c r="I416" s="83">
        <f>VLOOKUP(H416,'Scoring data'!$E$2:$F$65,2,FALSE)</f>
        <v>0</v>
      </c>
      <c r="J416" s="84" t="s">
        <v>6</v>
      </c>
      <c r="K416" s="85">
        <f>VLOOKUP(J416,'Scoring data'!$G$2:$H$6,2,FALSE)</f>
        <v>0</v>
      </c>
      <c r="L416" s="86" t="s">
        <v>158</v>
      </c>
      <c r="M416" s="87">
        <f>VLOOKUP(L416,'Scoring data'!$O$2:$P$4,2,FALSE)</f>
        <v>0</v>
      </c>
      <c r="N416" s="84" t="s">
        <v>6</v>
      </c>
      <c r="O416" s="89">
        <f>VLOOKUP(N416,'Scoring data'!$M$2:$N$5,2,FALSE)</f>
        <v>0</v>
      </c>
      <c r="P416" s="90" t="s">
        <v>6</v>
      </c>
      <c r="Q416" s="89">
        <f>VLOOKUP(P416,'Scoring data'!$Q$1:$R$4,2,FALSE)</f>
        <v>0</v>
      </c>
      <c r="R416" s="86" t="s">
        <v>6</v>
      </c>
      <c r="S416" s="86" t="s">
        <v>6</v>
      </c>
      <c r="T416" s="91">
        <f t="shared" si="7"/>
        <v>0</v>
      </c>
      <c r="U416" s="98" t="s">
        <v>164</v>
      </c>
      <c r="V416" s="101"/>
      <c r="W416" s="14"/>
      <c r="X416" s="14"/>
      <c r="Y416" s="14"/>
      <c r="Z416" s="14"/>
      <c r="AA416" s="14"/>
      <c r="AB416" s="14"/>
      <c r="AC416" s="14"/>
      <c r="AD416" s="14"/>
      <c r="AE416" s="14"/>
      <c r="AF416" s="14"/>
      <c r="AG416" s="14"/>
      <c r="AH416" s="14"/>
      <c r="AI416" s="14"/>
      <c r="AJ416" s="14"/>
      <c r="AK416" s="14"/>
      <c r="AL416" s="14"/>
      <c r="AM416" s="14"/>
      <c r="AN416" s="14"/>
      <c r="AO416" s="14"/>
      <c r="AP416" s="14"/>
      <c r="AQ416" s="14"/>
      <c r="AR416" s="14"/>
      <c r="AS416" s="14"/>
      <c r="AT416" s="14"/>
      <c r="AU416" s="14"/>
      <c r="AV416" s="14"/>
      <c r="AW416" s="14"/>
      <c r="AX416" s="14"/>
      <c r="AY416" s="14"/>
      <c r="AZ416" s="14"/>
      <c r="BA416" s="14"/>
      <c r="BB416" s="14"/>
      <c r="BC416" s="14"/>
      <c r="BD416" s="14"/>
      <c r="BE416" s="14"/>
      <c r="BF416" s="14"/>
      <c r="BG416" s="14"/>
      <c r="BH416" s="14"/>
      <c r="BI416" s="14"/>
      <c r="BJ416" s="14"/>
      <c r="BK416" s="14"/>
      <c r="BL416" s="14"/>
      <c r="BM416" s="14"/>
      <c r="BN416" s="14"/>
      <c r="BO416" s="14"/>
      <c r="BP416" s="14"/>
      <c r="BQ416" s="14"/>
      <c r="BR416" s="14"/>
      <c r="BS416" s="14"/>
      <c r="BT416" s="14"/>
      <c r="BU416" s="14"/>
      <c r="BV416" s="14"/>
      <c r="BW416" s="14"/>
      <c r="BX416" s="14"/>
    </row>
    <row r="417" spans="1:76" x14ac:dyDescent="0.3">
      <c r="A417" s="101" t="s">
        <v>429</v>
      </c>
      <c r="B417" s="46" t="s">
        <v>544</v>
      </c>
      <c r="C417" s="14" t="s">
        <v>6</v>
      </c>
      <c r="D417" s="98" t="s">
        <v>6</v>
      </c>
      <c r="E417" s="17">
        <f>VLOOKUP(D417,'Scoring data'!$A$2:$D$7,2,FALSE)</f>
        <v>0</v>
      </c>
      <c r="F417" s="81" t="s">
        <v>6</v>
      </c>
      <c r="G417" s="82">
        <f>VLOOKUP(F417,'Scoring data'!$C$2:$D$102,2,FALSE)</f>
        <v>0</v>
      </c>
      <c r="H417" s="96" t="s">
        <v>6</v>
      </c>
      <c r="I417" s="83">
        <f>VLOOKUP(H417,'Scoring data'!$E$2:$F$65,2,FALSE)</f>
        <v>0</v>
      </c>
      <c r="J417" s="84" t="s">
        <v>6</v>
      </c>
      <c r="K417" s="85">
        <f>VLOOKUP(J417,'Scoring data'!$G$2:$H$6,2,FALSE)</f>
        <v>0</v>
      </c>
      <c r="L417" s="86" t="s">
        <v>158</v>
      </c>
      <c r="M417" s="87">
        <f>VLOOKUP(L417,'Scoring data'!$O$2:$P$4,2,FALSE)</f>
        <v>0</v>
      </c>
      <c r="N417" s="84" t="s">
        <v>6</v>
      </c>
      <c r="O417" s="89">
        <f>VLOOKUP(N417,'Scoring data'!$M$2:$N$5,2,FALSE)</f>
        <v>0</v>
      </c>
      <c r="P417" s="90" t="s">
        <v>6</v>
      </c>
      <c r="Q417" s="89">
        <f>VLOOKUP(P417,'Scoring data'!$Q$1:$R$4,2,FALSE)</f>
        <v>0</v>
      </c>
      <c r="R417" s="86" t="s">
        <v>6</v>
      </c>
      <c r="S417" s="86" t="s">
        <v>6</v>
      </c>
      <c r="T417" s="91">
        <f t="shared" si="7"/>
        <v>0</v>
      </c>
      <c r="U417" s="98" t="s">
        <v>164</v>
      </c>
      <c r="V417" s="101"/>
      <c r="W417" s="14"/>
      <c r="X417" s="14"/>
      <c r="Y417" s="14"/>
      <c r="Z417" s="14"/>
      <c r="AA417" s="14"/>
      <c r="AB417" s="14"/>
      <c r="AC417" s="14"/>
      <c r="AD417" s="14"/>
      <c r="AE417" s="14"/>
      <c r="AF417" s="14"/>
      <c r="AG417" s="14"/>
      <c r="AH417" s="14"/>
      <c r="AI417" s="14"/>
      <c r="AJ417" s="14"/>
      <c r="AK417" s="14"/>
      <c r="AL417" s="14"/>
      <c r="AM417" s="14"/>
      <c r="AN417" s="14"/>
      <c r="AO417" s="14"/>
      <c r="AP417" s="14"/>
      <c r="AQ417" s="14"/>
      <c r="AR417" s="14"/>
      <c r="AS417" s="14"/>
      <c r="AT417" s="14"/>
      <c r="AU417" s="14"/>
      <c r="AV417" s="14"/>
      <c r="AW417" s="14"/>
      <c r="AX417" s="14"/>
      <c r="AY417" s="14"/>
      <c r="AZ417" s="14"/>
      <c r="BA417" s="14"/>
      <c r="BB417" s="14"/>
      <c r="BC417" s="14"/>
      <c r="BD417" s="14"/>
      <c r="BE417" s="14"/>
      <c r="BF417" s="14"/>
      <c r="BG417" s="14"/>
      <c r="BH417" s="14"/>
      <c r="BI417" s="14"/>
      <c r="BJ417" s="14"/>
      <c r="BK417" s="14"/>
      <c r="BL417" s="14"/>
      <c r="BM417" s="14"/>
      <c r="BN417" s="14"/>
      <c r="BO417" s="14"/>
      <c r="BP417" s="14"/>
      <c r="BQ417" s="14"/>
      <c r="BR417" s="14"/>
      <c r="BS417" s="14"/>
      <c r="BT417" s="14"/>
      <c r="BU417" s="14"/>
      <c r="BV417" s="14"/>
      <c r="BW417" s="14"/>
      <c r="BX417" s="14"/>
    </row>
    <row r="418" spans="1:76" ht="28.8" x14ac:dyDescent="0.3">
      <c r="A418" s="101" t="s">
        <v>430</v>
      </c>
      <c r="B418" s="46" t="s">
        <v>538</v>
      </c>
      <c r="C418" s="14" t="s">
        <v>6</v>
      </c>
      <c r="D418" s="98" t="s">
        <v>6</v>
      </c>
      <c r="E418" s="17">
        <f>VLOOKUP(D418,'Scoring data'!$A$2:$D$7,2,FALSE)</f>
        <v>0</v>
      </c>
      <c r="F418" s="81" t="s">
        <v>6</v>
      </c>
      <c r="G418" s="82">
        <f>VLOOKUP(F418,'Scoring data'!$C$2:$D$102,2,FALSE)</f>
        <v>0</v>
      </c>
      <c r="H418" s="96" t="s">
        <v>6</v>
      </c>
      <c r="I418" s="83">
        <f>VLOOKUP(H418,'Scoring data'!$E$2:$F$65,2,FALSE)</f>
        <v>0</v>
      </c>
      <c r="J418" s="84" t="s">
        <v>6</v>
      </c>
      <c r="K418" s="85">
        <f>VLOOKUP(J418,'Scoring data'!$G$2:$H$6,2,FALSE)</f>
        <v>0</v>
      </c>
      <c r="L418" s="86" t="s">
        <v>158</v>
      </c>
      <c r="M418" s="87">
        <f>VLOOKUP(L418,'Scoring data'!$O$2:$P$4,2,FALSE)</f>
        <v>0</v>
      </c>
      <c r="N418" s="84" t="s">
        <v>6</v>
      </c>
      <c r="O418" s="89">
        <f>VLOOKUP(N418,'Scoring data'!$M$2:$N$5,2,FALSE)</f>
        <v>0</v>
      </c>
      <c r="P418" s="90" t="s">
        <v>6</v>
      </c>
      <c r="Q418" s="89">
        <f>VLOOKUP(P418,'Scoring data'!$Q$1:$R$4,2,FALSE)</f>
        <v>0</v>
      </c>
      <c r="R418" s="86" t="s">
        <v>6</v>
      </c>
      <c r="S418" s="86" t="s">
        <v>6</v>
      </c>
      <c r="T418" s="91">
        <f t="shared" si="7"/>
        <v>0</v>
      </c>
      <c r="U418" s="98" t="s">
        <v>164</v>
      </c>
      <c r="V418" s="101"/>
      <c r="W418" s="14"/>
      <c r="X418" s="14"/>
      <c r="Y418" s="14"/>
      <c r="Z418" s="14"/>
      <c r="AA418" s="14"/>
      <c r="AB418" s="14"/>
      <c r="AC418" s="14"/>
      <c r="AD418" s="14"/>
      <c r="AE418" s="14"/>
      <c r="AF418" s="14"/>
      <c r="AG418" s="14"/>
      <c r="AH418" s="14"/>
      <c r="AI418" s="14"/>
      <c r="AJ418" s="14"/>
      <c r="AK418" s="14"/>
      <c r="AL418" s="14"/>
      <c r="AM418" s="14"/>
      <c r="AN418" s="14"/>
      <c r="AO418" s="14"/>
      <c r="AP418" s="14"/>
      <c r="AQ418" s="14"/>
      <c r="AR418" s="14"/>
      <c r="AS418" s="14"/>
      <c r="AT418" s="14"/>
      <c r="AU418" s="14"/>
      <c r="AV418" s="14"/>
      <c r="AW418" s="14"/>
      <c r="AX418" s="14"/>
      <c r="AY418" s="14"/>
      <c r="AZ418" s="14"/>
      <c r="BA418" s="14"/>
      <c r="BB418" s="14"/>
      <c r="BC418" s="14"/>
      <c r="BD418" s="14"/>
      <c r="BE418" s="14"/>
      <c r="BF418" s="14"/>
      <c r="BG418" s="14"/>
      <c r="BH418" s="14"/>
      <c r="BI418" s="14"/>
      <c r="BJ418" s="14"/>
      <c r="BK418" s="14"/>
      <c r="BL418" s="14"/>
      <c r="BM418" s="14"/>
      <c r="BN418" s="14"/>
      <c r="BO418" s="14"/>
      <c r="BP418" s="14"/>
      <c r="BQ418" s="14"/>
      <c r="BR418" s="14"/>
      <c r="BS418" s="14"/>
      <c r="BT418" s="14"/>
      <c r="BU418" s="14"/>
      <c r="BV418" s="14"/>
      <c r="BW418" s="14"/>
      <c r="BX418" s="14"/>
    </row>
    <row r="419" spans="1:76" x14ac:dyDescent="0.3">
      <c r="A419" s="101" t="s">
        <v>431</v>
      </c>
      <c r="B419" s="46" t="s">
        <v>544</v>
      </c>
      <c r="C419" s="14" t="s">
        <v>6</v>
      </c>
      <c r="D419" s="98" t="s">
        <v>6</v>
      </c>
      <c r="E419" s="17">
        <f>VLOOKUP(D419,'Scoring data'!$A$2:$D$7,2,FALSE)</f>
        <v>0</v>
      </c>
      <c r="F419" s="81" t="s">
        <v>6</v>
      </c>
      <c r="G419" s="82">
        <f>VLOOKUP(F419,'Scoring data'!$C$2:$D$102,2,FALSE)</f>
        <v>0</v>
      </c>
      <c r="H419" s="96" t="s">
        <v>6</v>
      </c>
      <c r="I419" s="83">
        <f>VLOOKUP(H419,'Scoring data'!$E$2:$F$65,2,FALSE)</f>
        <v>0</v>
      </c>
      <c r="J419" s="84" t="s">
        <v>6</v>
      </c>
      <c r="K419" s="85">
        <f>VLOOKUP(J419,'Scoring data'!$G$2:$H$6,2,FALSE)</f>
        <v>0</v>
      </c>
      <c r="L419" s="86" t="s">
        <v>158</v>
      </c>
      <c r="M419" s="87">
        <f>VLOOKUP(L419,'Scoring data'!$O$2:$P$4,2,FALSE)</f>
        <v>0</v>
      </c>
      <c r="N419" s="84" t="s">
        <v>6</v>
      </c>
      <c r="O419" s="89">
        <f>VLOOKUP(N419,'Scoring data'!$M$2:$N$5,2,FALSE)</f>
        <v>0</v>
      </c>
      <c r="P419" s="90" t="s">
        <v>6</v>
      </c>
      <c r="Q419" s="89">
        <f>VLOOKUP(P419,'Scoring data'!$Q$1:$R$4,2,FALSE)</f>
        <v>0</v>
      </c>
      <c r="R419" s="86" t="s">
        <v>6</v>
      </c>
      <c r="S419" s="86" t="s">
        <v>6</v>
      </c>
      <c r="T419" s="91">
        <f t="shared" si="7"/>
        <v>0</v>
      </c>
      <c r="U419" s="98" t="s">
        <v>164</v>
      </c>
      <c r="V419" s="101"/>
      <c r="W419" s="14"/>
      <c r="X419" s="14"/>
      <c r="Y419" s="14"/>
      <c r="Z419" s="14"/>
      <c r="AA419" s="14"/>
      <c r="AB419" s="14"/>
      <c r="AC419" s="14"/>
      <c r="AD419" s="14"/>
      <c r="AE419" s="14"/>
      <c r="AF419" s="14"/>
      <c r="AG419" s="14"/>
      <c r="AH419" s="14"/>
      <c r="AI419" s="14"/>
      <c r="AJ419" s="14"/>
      <c r="AK419" s="14"/>
      <c r="AL419" s="14"/>
      <c r="AM419" s="14"/>
      <c r="AN419" s="14"/>
      <c r="AO419" s="14"/>
      <c r="AP419" s="14"/>
      <c r="AQ419" s="14"/>
      <c r="AR419" s="14"/>
      <c r="AS419" s="14"/>
      <c r="AT419" s="14"/>
      <c r="AU419" s="14"/>
      <c r="AV419" s="14"/>
      <c r="AW419" s="14"/>
      <c r="AX419" s="14"/>
      <c r="AY419" s="14"/>
      <c r="AZ419" s="14"/>
      <c r="BA419" s="14"/>
      <c r="BB419" s="14"/>
      <c r="BC419" s="14"/>
      <c r="BD419" s="14"/>
      <c r="BE419" s="14"/>
      <c r="BF419" s="14"/>
      <c r="BG419" s="14"/>
      <c r="BH419" s="14"/>
      <c r="BI419" s="14"/>
      <c r="BJ419" s="14"/>
      <c r="BK419" s="14"/>
      <c r="BL419" s="14"/>
      <c r="BM419" s="14"/>
      <c r="BN419" s="14"/>
      <c r="BO419" s="14"/>
      <c r="BP419" s="14"/>
      <c r="BQ419" s="14"/>
      <c r="BR419" s="14"/>
      <c r="BS419" s="14"/>
      <c r="BT419" s="14"/>
      <c r="BU419" s="14"/>
      <c r="BV419" s="14"/>
      <c r="BW419" s="14"/>
      <c r="BX419" s="14"/>
    </row>
    <row r="420" spans="1:76" x14ac:dyDescent="0.3">
      <c r="A420" s="101" t="s">
        <v>432</v>
      </c>
      <c r="B420" s="46" t="s">
        <v>544</v>
      </c>
      <c r="C420" s="14" t="s">
        <v>6</v>
      </c>
      <c r="D420" s="98" t="s">
        <v>6</v>
      </c>
      <c r="E420" s="17">
        <f>VLOOKUP(D420,'Scoring data'!$A$2:$D$7,2,FALSE)</f>
        <v>0</v>
      </c>
      <c r="F420" s="81" t="s">
        <v>6</v>
      </c>
      <c r="G420" s="82">
        <f>VLOOKUP(F420,'Scoring data'!$C$2:$D$102,2,FALSE)</f>
        <v>0</v>
      </c>
      <c r="H420" s="96" t="s">
        <v>6</v>
      </c>
      <c r="I420" s="83">
        <f>VLOOKUP(H420,'Scoring data'!$E$2:$F$65,2,FALSE)</f>
        <v>0</v>
      </c>
      <c r="J420" s="84" t="s">
        <v>6</v>
      </c>
      <c r="K420" s="85">
        <f>VLOOKUP(J420,'Scoring data'!$G$2:$H$6,2,FALSE)</f>
        <v>0</v>
      </c>
      <c r="L420" s="86" t="s">
        <v>158</v>
      </c>
      <c r="M420" s="87">
        <f>VLOOKUP(L420,'Scoring data'!$O$2:$P$4,2,FALSE)</f>
        <v>0</v>
      </c>
      <c r="N420" s="84" t="s">
        <v>6</v>
      </c>
      <c r="O420" s="89">
        <f>VLOOKUP(N420,'Scoring data'!$M$2:$N$5,2,FALSE)</f>
        <v>0</v>
      </c>
      <c r="P420" s="90" t="s">
        <v>6</v>
      </c>
      <c r="Q420" s="89">
        <f>VLOOKUP(P420,'Scoring data'!$Q$1:$R$4,2,FALSE)</f>
        <v>0</v>
      </c>
      <c r="R420" s="86" t="s">
        <v>6</v>
      </c>
      <c r="S420" s="86" t="s">
        <v>6</v>
      </c>
      <c r="T420" s="91">
        <f t="shared" si="7"/>
        <v>0</v>
      </c>
      <c r="U420" s="98" t="s">
        <v>164</v>
      </c>
      <c r="V420" s="101"/>
      <c r="W420" s="14"/>
      <c r="X420" s="14"/>
      <c r="Y420" s="14"/>
      <c r="Z420" s="14"/>
      <c r="AA420" s="14"/>
      <c r="AB420" s="14"/>
      <c r="AC420" s="14"/>
      <c r="AD420" s="14"/>
      <c r="AE420" s="14"/>
      <c r="AF420" s="14"/>
      <c r="AG420" s="14"/>
      <c r="AH420" s="14"/>
      <c r="AI420" s="14"/>
      <c r="AJ420" s="14"/>
      <c r="AK420" s="14"/>
      <c r="AL420" s="14"/>
      <c r="AM420" s="14"/>
      <c r="AN420" s="14"/>
      <c r="AO420" s="14"/>
      <c r="AP420" s="14"/>
      <c r="AQ420" s="14"/>
      <c r="AR420" s="14"/>
      <c r="AS420" s="14"/>
      <c r="AT420" s="14"/>
      <c r="AU420" s="14"/>
      <c r="AV420" s="14"/>
      <c r="AW420" s="14"/>
      <c r="AX420" s="14"/>
      <c r="AY420" s="14"/>
      <c r="AZ420" s="14"/>
      <c r="BA420" s="14"/>
      <c r="BB420" s="14"/>
      <c r="BC420" s="14"/>
      <c r="BD420" s="14"/>
      <c r="BE420" s="14"/>
      <c r="BF420" s="14"/>
      <c r="BG420" s="14"/>
      <c r="BH420" s="14"/>
      <c r="BI420" s="14"/>
      <c r="BJ420" s="14"/>
      <c r="BK420" s="14"/>
      <c r="BL420" s="14"/>
      <c r="BM420" s="14"/>
      <c r="BN420" s="14"/>
      <c r="BO420" s="14"/>
      <c r="BP420" s="14"/>
      <c r="BQ420" s="14"/>
      <c r="BR420" s="14"/>
      <c r="BS420" s="14"/>
      <c r="BT420" s="14"/>
      <c r="BU420" s="14"/>
      <c r="BV420" s="14"/>
      <c r="BW420" s="14"/>
      <c r="BX420" s="14"/>
    </row>
    <row r="421" spans="1:76" x14ac:dyDescent="0.3">
      <c r="A421" s="101" t="s">
        <v>433</v>
      </c>
      <c r="B421" s="46" t="s">
        <v>538</v>
      </c>
      <c r="C421" s="14" t="s">
        <v>6</v>
      </c>
      <c r="D421" s="98" t="s">
        <v>6</v>
      </c>
      <c r="E421" s="17">
        <f>VLOOKUP(D421,'Scoring data'!$A$2:$D$7,2,FALSE)</f>
        <v>0</v>
      </c>
      <c r="F421" s="81" t="s">
        <v>6</v>
      </c>
      <c r="G421" s="82">
        <f>VLOOKUP(F421,'Scoring data'!$C$2:$D$102,2,FALSE)</f>
        <v>0</v>
      </c>
      <c r="H421" s="96" t="s">
        <v>6</v>
      </c>
      <c r="I421" s="83">
        <f>VLOOKUP(H421,'Scoring data'!$E$2:$F$65,2,FALSE)</f>
        <v>0</v>
      </c>
      <c r="J421" s="84" t="s">
        <v>6</v>
      </c>
      <c r="K421" s="85">
        <f>VLOOKUP(J421,'Scoring data'!$G$2:$H$6,2,FALSE)</f>
        <v>0</v>
      </c>
      <c r="L421" s="86" t="s">
        <v>158</v>
      </c>
      <c r="M421" s="87">
        <f>VLOOKUP(L421,'Scoring data'!$O$2:$P$4,2,FALSE)</f>
        <v>0</v>
      </c>
      <c r="N421" s="84" t="s">
        <v>6</v>
      </c>
      <c r="O421" s="89">
        <f>VLOOKUP(N421,'Scoring data'!$M$2:$N$5,2,FALSE)</f>
        <v>0</v>
      </c>
      <c r="P421" s="90" t="s">
        <v>6</v>
      </c>
      <c r="Q421" s="89">
        <f>VLOOKUP(P421,'Scoring data'!$Q$1:$R$4,2,FALSE)</f>
        <v>0</v>
      </c>
      <c r="R421" s="86" t="s">
        <v>6</v>
      </c>
      <c r="S421" s="86" t="s">
        <v>6</v>
      </c>
      <c r="T421" s="91">
        <f t="shared" si="7"/>
        <v>0</v>
      </c>
      <c r="U421" s="98" t="s">
        <v>164</v>
      </c>
      <c r="V421" s="101"/>
      <c r="W421" s="14"/>
      <c r="X421" s="14"/>
      <c r="Y421" s="14"/>
      <c r="Z421" s="14"/>
      <c r="AA421" s="14"/>
      <c r="AB421" s="14"/>
      <c r="AC421" s="14"/>
      <c r="AD421" s="14"/>
      <c r="AE421" s="14"/>
      <c r="AF421" s="14"/>
      <c r="AG421" s="14"/>
      <c r="AH421" s="14"/>
      <c r="AI421" s="14"/>
      <c r="AJ421" s="14"/>
      <c r="AK421" s="14"/>
      <c r="AL421" s="14"/>
      <c r="AM421" s="14"/>
      <c r="AN421" s="14"/>
      <c r="AO421" s="14"/>
      <c r="AP421" s="14"/>
      <c r="AQ421" s="14"/>
      <c r="AR421" s="14"/>
      <c r="AS421" s="14"/>
      <c r="AT421" s="14"/>
      <c r="AU421" s="14"/>
      <c r="AV421" s="14"/>
      <c r="AW421" s="14"/>
      <c r="AX421" s="14"/>
      <c r="AY421" s="14"/>
      <c r="AZ421" s="14"/>
      <c r="BA421" s="14"/>
      <c r="BB421" s="14"/>
      <c r="BC421" s="14"/>
      <c r="BD421" s="14"/>
      <c r="BE421" s="14"/>
      <c r="BF421" s="14"/>
      <c r="BG421" s="14"/>
      <c r="BH421" s="14"/>
      <c r="BI421" s="14"/>
      <c r="BJ421" s="14"/>
      <c r="BK421" s="14"/>
      <c r="BL421" s="14"/>
      <c r="BM421" s="14"/>
      <c r="BN421" s="14"/>
      <c r="BO421" s="14"/>
      <c r="BP421" s="14"/>
      <c r="BQ421" s="14"/>
      <c r="BR421" s="14"/>
      <c r="BS421" s="14"/>
      <c r="BT421" s="14"/>
      <c r="BU421" s="14"/>
      <c r="BV421" s="14"/>
      <c r="BW421" s="14"/>
      <c r="BX421" s="14"/>
    </row>
    <row r="422" spans="1:76" x14ac:dyDescent="0.3">
      <c r="A422" s="101" t="s">
        <v>434</v>
      </c>
      <c r="B422" s="46" t="s">
        <v>529</v>
      </c>
      <c r="C422" s="14" t="s">
        <v>6</v>
      </c>
      <c r="D422" s="98" t="s">
        <v>6</v>
      </c>
      <c r="E422" s="17">
        <f>VLOOKUP(D422,'Scoring data'!$A$2:$D$7,2,FALSE)</f>
        <v>0</v>
      </c>
      <c r="F422" s="81" t="s">
        <v>6</v>
      </c>
      <c r="G422" s="82">
        <f>VLOOKUP(F422,'Scoring data'!$C$2:$D$102,2,FALSE)</f>
        <v>0</v>
      </c>
      <c r="H422" s="96" t="s">
        <v>6</v>
      </c>
      <c r="I422" s="83">
        <f>VLOOKUP(H422,'Scoring data'!$E$2:$F$65,2,FALSE)</f>
        <v>0</v>
      </c>
      <c r="J422" s="84" t="s">
        <v>6</v>
      </c>
      <c r="K422" s="85">
        <f>VLOOKUP(J422,'Scoring data'!$G$2:$H$6,2,FALSE)</f>
        <v>0</v>
      </c>
      <c r="L422" s="86" t="s">
        <v>158</v>
      </c>
      <c r="M422" s="87">
        <f>VLOOKUP(L422,'Scoring data'!$O$2:$P$4,2,FALSE)</f>
        <v>0</v>
      </c>
      <c r="N422" s="84" t="s">
        <v>6</v>
      </c>
      <c r="O422" s="89">
        <f>VLOOKUP(N422,'Scoring data'!$M$2:$N$5,2,FALSE)</f>
        <v>0</v>
      </c>
      <c r="P422" s="90" t="s">
        <v>6</v>
      </c>
      <c r="Q422" s="89">
        <f>VLOOKUP(P422,'Scoring data'!$Q$1:$R$4,2,FALSE)</f>
        <v>0</v>
      </c>
      <c r="R422" s="86" t="s">
        <v>6</v>
      </c>
      <c r="S422" s="86" t="s">
        <v>6</v>
      </c>
      <c r="T422" s="91">
        <f t="shared" si="7"/>
        <v>0</v>
      </c>
      <c r="U422" s="98" t="s">
        <v>164</v>
      </c>
      <c r="V422" s="101"/>
      <c r="W422" s="14"/>
      <c r="X422" s="14"/>
      <c r="Y422" s="14"/>
      <c r="Z422" s="14"/>
      <c r="AA422" s="14"/>
      <c r="AB422" s="14"/>
      <c r="AC422" s="14"/>
      <c r="AD422" s="14"/>
      <c r="AE422" s="14"/>
      <c r="AF422" s="14"/>
      <c r="AG422" s="14"/>
      <c r="AH422" s="14"/>
      <c r="AI422" s="14"/>
      <c r="AJ422" s="14"/>
      <c r="AK422" s="14"/>
      <c r="AL422" s="14"/>
      <c r="AM422" s="14"/>
      <c r="AN422" s="14"/>
      <c r="AO422" s="14"/>
      <c r="AP422" s="14"/>
      <c r="AQ422" s="14"/>
      <c r="AR422" s="14"/>
      <c r="AS422" s="14"/>
      <c r="AT422" s="14"/>
      <c r="AU422" s="14"/>
      <c r="AV422" s="14"/>
      <c r="AW422" s="14"/>
      <c r="AX422" s="14"/>
      <c r="AY422" s="14"/>
      <c r="AZ422" s="14"/>
      <c r="BA422" s="14"/>
      <c r="BB422" s="14"/>
      <c r="BC422" s="14"/>
      <c r="BD422" s="14"/>
      <c r="BE422" s="14"/>
      <c r="BF422" s="14"/>
      <c r="BG422" s="14"/>
      <c r="BH422" s="14"/>
      <c r="BI422" s="14"/>
      <c r="BJ422" s="14"/>
      <c r="BK422" s="14"/>
      <c r="BL422" s="14"/>
      <c r="BM422" s="14"/>
      <c r="BN422" s="14"/>
      <c r="BO422" s="14"/>
      <c r="BP422" s="14"/>
      <c r="BQ422" s="14"/>
      <c r="BR422" s="14"/>
      <c r="BS422" s="14"/>
      <c r="BT422" s="14"/>
      <c r="BU422" s="14"/>
      <c r="BV422" s="14"/>
      <c r="BW422" s="14"/>
      <c r="BX422" s="14"/>
    </row>
    <row r="423" spans="1:76" x14ac:dyDescent="0.3">
      <c r="A423" s="101" t="s">
        <v>435</v>
      </c>
      <c r="B423" s="46" t="s">
        <v>546</v>
      </c>
      <c r="C423" s="14" t="s">
        <v>6</v>
      </c>
      <c r="D423" s="98" t="s">
        <v>6</v>
      </c>
      <c r="E423" s="17">
        <f>VLOOKUP(D423,'Scoring data'!$A$2:$D$7,2,FALSE)</f>
        <v>0</v>
      </c>
      <c r="F423" s="81" t="s">
        <v>6</v>
      </c>
      <c r="G423" s="82">
        <f>VLOOKUP(F423,'Scoring data'!$C$2:$D$102,2,FALSE)</f>
        <v>0</v>
      </c>
      <c r="H423" s="96" t="s">
        <v>6</v>
      </c>
      <c r="I423" s="83">
        <f>VLOOKUP(H423,'Scoring data'!$E$2:$F$65,2,FALSE)</f>
        <v>0</v>
      </c>
      <c r="J423" s="84" t="s">
        <v>6</v>
      </c>
      <c r="K423" s="85">
        <f>VLOOKUP(J423,'Scoring data'!$G$2:$H$6,2,FALSE)</f>
        <v>0</v>
      </c>
      <c r="L423" s="86" t="s">
        <v>158</v>
      </c>
      <c r="M423" s="87">
        <f>VLOOKUP(L423,'Scoring data'!$O$2:$P$4,2,FALSE)</f>
        <v>0</v>
      </c>
      <c r="N423" s="84" t="s">
        <v>6</v>
      </c>
      <c r="O423" s="89">
        <f>VLOOKUP(N423,'Scoring data'!$M$2:$N$5,2,FALSE)</f>
        <v>0</v>
      </c>
      <c r="P423" s="90" t="s">
        <v>6</v>
      </c>
      <c r="Q423" s="89">
        <f>VLOOKUP(P423,'Scoring data'!$Q$1:$R$4,2,FALSE)</f>
        <v>0</v>
      </c>
      <c r="R423" s="86" t="s">
        <v>6</v>
      </c>
      <c r="S423" s="86" t="s">
        <v>6</v>
      </c>
      <c r="T423" s="91">
        <f t="shared" si="7"/>
        <v>0</v>
      </c>
      <c r="U423" s="98" t="s">
        <v>164</v>
      </c>
      <c r="V423" s="101"/>
      <c r="W423" s="14"/>
      <c r="X423" s="14"/>
      <c r="Y423" s="14"/>
      <c r="Z423" s="14"/>
      <c r="AA423" s="14"/>
      <c r="AB423" s="14"/>
      <c r="AC423" s="14"/>
      <c r="AD423" s="14"/>
      <c r="AE423" s="14"/>
      <c r="AF423" s="14"/>
      <c r="AG423" s="14"/>
      <c r="AH423" s="14"/>
      <c r="AI423" s="14"/>
      <c r="AJ423" s="14"/>
      <c r="AK423" s="14"/>
      <c r="AL423" s="14"/>
      <c r="AM423" s="14"/>
      <c r="AN423" s="14"/>
      <c r="AO423" s="14"/>
      <c r="AP423" s="14"/>
      <c r="AQ423" s="14"/>
      <c r="AR423" s="14"/>
      <c r="AS423" s="14"/>
      <c r="AT423" s="14"/>
      <c r="AU423" s="14"/>
      <c r="AV423" s="14"/>
      <c r="AW423" s="14"/>
      <c r="AX423" s="14"/>
      <c r="AY423" s="14"/>
      <c r="AZ423" s="14"/>
      <c r="BA423" s="14"/>
      <c r="BB423" s="14"/>
      <c r="BC423" s="14"/>
      <c r="BD423" s="14"/>
      <c r="BE423" s="14"/>
      <c r="BF423" s="14"/>
      <c r="BG423" s="14"/>
      <c r="BH423" s="14"/>
      <c r="BI423" s="14"/>
      <c r="BJ423" s="14"/>
      <c r="BK423" s="14"/>
      <c r="BL423" s="14"/>
      <c r="BM423" s="14"/>
      <c r="BN423" s="14"/>
      <c r="BO423" s="14"/>
      <c r="BP423" s="14"/>
      <c r="BQ423" s="14"/>
      <c r="BR423" s="14"/>
      <c r="BS423" s="14"/>
      <c r="BT423" s="14"/>
      <c r="BU423" s="14"/>
      <c r="BV423" s="14"/>
      <c r="BW423" s="14"/>
      <c r="BX423" s="14"/>
    </row>
    <row r="424" spans="1:76" ht="28.8" x14ac:dyDescent="0.3">
      <c r="A424" s="101" t="s">
        <v>436</v>
      </c>
      <c r="B424" s="46" t="s">
        <v>544</v>
      </c>
      <c r="C424" s="14" t="s">
        <v>6</v>
      </c>
      <c r="D424" s="98" t="s">
        <v>6</v>
      </c>
      <c r="E424" s="17">
        <f>VLOOKUP(D424,'Scoring data'!$A$2:$D$7,2,FALSE)</f>
        <v>0</v>
      </c>
      <c r="F424" s="81" t="s">
        <v>6</v>
      </c>
      <c r="G424" s="82">
        <f>VLOOKUP(F424,'Scoring data'!$C$2:$D$102,2,FALSE)</f>
        <v>0</v>
      </c>
      <c r="H424" s="96" t="s">
        <v>6</v>
      </c>
      <c r="I424" s="83">
        <f>VLOOKUP(H424,'Scoring data'!$E$2:$F$65,2,FALSE)</f>
        <v>0</v>
      </c>
      <c r="J424" s="84" t="s">
        <v>6</v>
      </c>
      <c r="K424" s="85">
        <f>VLOOKUP(J424,'Scoring data'!$G$2:$H$6,2,FALSE)</f>
        <v>0</v>
      </c>
      <c r="L424" s="86" t="s">
        <v>158</v>
      </c>
      <c r="M424" s="87">
        <f>VLOOKUP(L424,'Scoring data'!$O$2:$P$4,2,FALSE)</f>
        <v>0</v>
      </c>
      <c r="N424" s="84" t="s">
        <v>6</v>
      </c>
      <c r="O424" s="89">
        <f>VLOOKUP(N424,'Scoring data'!$M$2:$N$5,2,FALSE)</f>
        <v>0</v>
      </c>
      <c r="P424" s="90" t="s">
        <v>6</v>
      </c>
      <c r="Q424" s="89">
        <f>VLOOKUP(P424,'Scoring data'!$Q$1:$R$4,2,FALSE)</f>
        <v>0</v>
      </c>
      <c r="R424" s="86" t="s">
        <v>6</v>
      </c>
      <c r="S424" s="86" t="s">
        <v>6</v>
      </c>
      <c r="T424" s="91">
        <f t="shared" si="7"/>
        <v>0</v>
      </c>
      <c r="U424" s="98" t="s">
        <v>164</v>
      </c>
      <c r="V424" s="101"/>
      <c r="W424" s="14"/>
      <c r="X424" s="14"/>
      <c r="Y424" s="14"/>
      <c r="Z424" s="14"/>
      <c r="AA424" s="14"/>
      <c r="AB424" s="14"/>
      <c r="AC424" s="14"/>
      <c r="AD424" s="14"/>
      <c r="AE424" s="14"/>
      <c r="AF424" s="14"/>
      <c r="AG424" s="14"/>
      <c r="AH424" s="14"/>
      <c r="AI424" s="14"/>
      <c r="AJ424" s="14"/>
      <c r="AK424" s="14"/>
      <c r="AL424" s="14"/>
      <c r="AM424" s="14"/>
      <c r="AN424" s="14"/>
      <c r="AO424" s="14"/>
      <c r="AP424" s="14"/>
      <c r="AQ424" s="14"/>
      <c r="AR424" s="14"/>
      <c r="AS424" s="14"/>
      <c r="AT424" s="14"/>
      <c r="AU424" s="14"/>
      <c r="AV424" s="14"/>
      <c r="AW424" s="14"/>
      <c r="AX424" s="14"/>
      <c r="AY424" s="14"/>
      <c r="AZ424" s="14"/>
      <c r="BA424" s="14"/>
      <c r="BB424" s="14"/>
      <c r="BC424" s="14"/>
      <c r="BD424" s="14"/>
      <c r="BE424" s="14"/>
      <c r="BF424" s="14"/>
      <c r="BG424" s="14"/>
      <c r="BH424" s="14"/>
      <c r="BI424" s="14"/>
      <c r="BJ424" s="14"/>
      <c r="BK424" s="14"/>
      <c r="BL424" s="14"/>
      <c r="BM424" s="14"/>
      <c r="BN424" s="14"/>
      <c r="BO424" s="14"/>
      <c r="BP424" s="14"/>
      <c r="BQ424" s="14"/>
      <c r="BR424" s="14"/>
      <c r="BS424" s="14"/>
      <c r="BT424" s="14"/>
      <c r="BU424" s="14"/>
      <c r="BV424" s="14"/>
      <c r="BW424" s="14"/>
      <c r="BX424" s="14"/>
    </row>
    <row r="425" spans="1:76" x14ac:dyDescent="0.3">
      <c r="A425" s="101" t="s">
        <v>437</v>
      </c>
      <c r="B425" s="46" t="s">
        <v>544</v>
      </c>
      <c r="C425" s="14" t="s">
        <v>6</v>
      </c>
      <c r="D425" s="98" t="s">
        <v>6</v>
      </c>
      <c r="E425" s="17">
        <f>VLOOKUP(D425,'Scoring data'!$A$2:$D$7,2,FALSE)</f>
        <v>0</v>
      </c>
      <c r="F425" s="81" t="s">
        <v>6</v>
      </c>
      <c r="G425" s="82">
        <f>VLOOKUP(F425,'Scoring data'!$C$2:$D$102,2,FALSE)</f>
        <v>0</v>
      </c>
      <c r="H425" s="96" t="s">
        <v>6</v>
      </c>
      <c r="I425" s="83">
        <f>VLOOKUP(H425,'Scoring data'!$E$2:$F$65,2,FALSE)</f>
        <v>0</v>
      </c>
      <c r="J425" s="84" t="s">
        <v>6</v>
      </c>
      <c r="K425" s="85">
        <f>VLOOKUP(J425,'Scoring data'!$G$2:$H$6,2,FALSE)</f>
        <v>0</v>
      </c>
      <c r="L425" s="86" t="s">
        <v>158</v>
      </c>
      <c r="M425" s="87">
        <f>VLOOKUP(L425,'Scoring data'!$O$2:$P$4,2,FALSE)</f>
        <v>0</v>
      </c>
      <c r="N425" s="84" t="s">
        <v>6</v>
      </c>
      <c r="O425" s="89">
        <f>VLOOKUP(N425,'Scoring data'!$M$2:$N$5,2,FALSE)</f>
        <v>0</v>
      </c>
      <c r="P425" s="90" t="s">
        <v>6</v>
      </c>
      <c r="Q425" s="89">
        <f>VLOOKUP(P425,'Scoring data'!$Q$1:$R$4,2,FALSE)</f>
        <v>0</v>
      </c>
      <c r="R425" s="86" t="s">
        <v>6</v>
      </c>
      <c r="S425" s="86" t="s">
        <v>6</v>
      </c>
      <c r="T425" s="91">
        <f t="shared" si="7"/>
        <v>0</v>
      </c>
      <c r="U425" s="98" t="s">
        <v>164</v>
      </c>
      <c r="V425" s="101"/>
      <c r="W425" s="14"/>
      <c r="X425" s="14"/>
      <c r="Y425" s="14"/>
      <c r="Z425" s="14"/>
      <c r="AA425" s="14"/>
      <c r="AB425" s="14"/>
      <c r="AC425" s="14"/>
      <c r="AD425" s="14"/>
      <c r="AE425" s="14"/>
      <c r="AF425" s="14"/>
      <c r="AG425" s="14"/>
      <c r="AH425" s="14"/>
      <c r="AI425" s="14"/>
      <c r="AJ425" s="14"/>
      <c r="AK425" s="14"/>
      <c r="AL425" s="14"/>
      <c r="AM425" s="14"/>
      <c r="AN425" s="14"/>
      <c r="AO425" s="14"/>
      <c r="AP425" s="14"/>
      <c r="AQ425" s="14"/>
      <c r="AR425" s="14"/>
      <c r="AS425" s="14"/>
      <c r="AT425" s="14"/>
      <c r="AU425" s="14"/>
      <c r="AV425" s="14"/>
      <c r="AW425" s="14"/>
      <c r="AX425" s="14"/>
      <c r="AY425" s="14"/>
      <c r="AZ425" s="14"/>
      <c r="BA425" s="14"/>
      <c r="BB425" s="14"/>
      <c r="BC425" s="14"/>
      <c r="BD425" s="14"/>
      <c r="BE425" s="14"/>
      <c r="BF425" s="14"/>
      <c r="BG425" s="14"/>
      <c r="BH425" s="14"/>
      <c r="BI425" s="14"/>
      <c r="BJ425" s="14"/>
      <c r="BK425" s="14"/>
      <c r="BL425" s="14"/>
      <c r="BM425" s="14"/>
      <c r="BN425" s="14"/>
      <c r="BO425" s="14"/>
      <c r="BP425" s="14"/>
      <c r="BQ425" s="14"/>
      <c r="BR425" s="14"/>
      <c r="BS425" s="14"/>
      <c r="BT425" s="14"/>
      <c r="BU425" s="14"/>
      <c r="BV425" s="14"/>
      <c r="BW425" s="14"/>
      <c r="BX425" s="14"/>
    </row>
    <row r="426" spans="1:76" x14ac:dyDescent="0.3">
      <c r="A426" s="101" t="s">
        <v>438</v>
      </c>
      <c r="B426" s="46" t="s">
        <v>538</v>
      </c>
      <c r="C426" s="14" t="s">
        <v>6</v>
      </c>
      <c r="D426" s="98" t="s">
        <v>6</v>
      </c>
      <c r="E426" s="17">
        <f>VLOOKUP(D426,'Scoring data'!$A$2:$D$7,2,FALSE)</f>
        <v>0</v>
      </c>
      <c r="F426" s="81" t="s">
        <v>6</v>
      </c>
      <c r="G426" s="82">
        <f>VLOOKUP(F426,'Scoring data'!$C$2:$D$102,2,FALSE)</f>
        <v>0</v>
      </c>
      <c r="H426" s="96" t="s">
        <v>6</v>
      </c>
      <c r="I426" s="83">
        <f>VLOOKUP(H426,'Scoring data'!$E$2:$F$65,2,FALSE)</f>
        <v>0</v>
      </c>
      <c r="J426" s="84" t="s">
        <v>6</v>
      </c>
      <c r="K426" s="85">
        <f>VLOOKUP(J426,'Scoring data'!$G$2:$H$6,2,FALSE)</f>
        <v>0</v>
      </c>
      <c r="L426" s="86" t="s">
        <v>158</v>
      </c>
      <c r="M426" s="87">
        <f>VLOOKUP(L426,'Scoring data'!$O$2:$P$4,2,FALSE)</f>
        <v>0</v>
      </c>
      <c r="N426" s="84" t="s">
        <v>6</v>
      </c>
      <c r="O426" s="89">
        <f>VLOOKUP(N426,'Scoring data'!$M$2:$N$5,2,FALSE)</f>
        <v>0</v>
      </c>
      <c r="P426" s="90" t="s">
        <v>6</v>
      </c>
      <c r="Q426" s="89">
        <f>VLOOKUP(P426,'Scoring data'!$Q$1:$R$4,2,FALSE)</f>
        <v>0</v>
      </c>
      <c r="R426" s="86" t="s">
        <v>6</v>
      </c>
      <c r="S426" s="86" t="s">
        <v>6</v>
      </c>
      <c r="T426" s="91">
        <f t="shared" si="7"/>
        <v>0</v>
      </c>
      <c r="U426" s="98" t="s">
        <v>164</v>
      </c>
      <c r="V426" s="101"/>
      <c r="W426" s="14"/>
      <c r="X426" s="14"/>
      <c r="Y426" s="14"/>
      <c r="Z426" s="14"/>
      <c r="AA426" s="14"/>
      <c r="AB426" s="14"/>
      <c r="AC426" s="14"/>
      <c r="AD426" s="14"/>
      <c r="AE426" s="14"/>
      <c r="AF426" s="14"/>
      <c r="AG426" s="14"/>
      <c r="AH426" s="14"/>
      <c r="AI426" s="14"/>
      <c r="AJ426" s="14"/>
      <c r="AK426" s="14"/>
      <c r="AL426" s="14"/>
      <c r="AM426" s="14"/>
      <c r="AN426" s="14"/>
      <c r="AO426" s="14"/>
      <c r="AP426" s="14"/>
      <c r="AQ426" s="14"/>
      <c r="AR426" s="14"/>
      <c r="AS426" s="14"/>
      <c r="AT426" s="14"/>
      <c r="AU426" s="14"/>
      <c r="AV426" s="14"/>
      <c r="AW426" s="14"/>
      <c r="AX426" s="14"/>
      <c r="AY426" s="14"/>
      <c r="AZ426" s="14"/>
      <c r="BA426" s="14"/>
      <c r="BB426" s="14"/>
      <c r="BC426" s="14"/>
      <c r="BD426" s="14"/>
      <c r="BE426" s="14"/>
      <c r="BF426" s="14"/>
      <c r="BG426" s="14"/>
      <c r="BH426" s="14"/>
      <c r="BI426" s="14"/>
      <c r="BJ426" s="14"/>
      <c r="BK426" s="14"/>
      <c r="BL426" s="14"/>
      <c r="BM426" s="14"/>
      <c r="BN426" s="14"/>
      <c r="BO426" s="14"/>
      <c r="BP426" s="14"/>
      <c r="BQ426" s="14"/>
      <c r="BR426" s="14"/>
      <c r="BS426" s="14"/>
      <c r="BT426" s="14"/>
      <c r="BU426" s="14"/>
      <c r="BV426" s="14"/>
      <c r="BW426" s="14"/>
      <c r="BX426" s="14"/>
    </row>
    <row r="427" spans="1:76" x14ac:dyDescent="0.3">
      <c r="A427" s="101" t="s">
        <v>439</v>
      </c>
      <c r="B427" s="46" t="s">
        <v>544</v>
      </c>
      <c r="C427" s="14" t="s">
        <v>6</v>
      </c>
      <c r="D427" s="98" t="s">
        <v>6</v>
      </c>
      <c r="E427" s="17">
        <f>VLOOKUP(D427,'Scoring data'!$A$2:$D$7,2,FALSE)</f>
        <v>0</v>
      </c>
      <c r="F427" s="81" t="s">
        <v>6</v>
      </c>
      <c r="G427" s="82">
        <f>VLOOKUP(F427,'Scoring data'!$C$2:$D$102,2,FALSE)</f>
        <v>0</v>
      </c>
      <c r="H427" s="96" t="s">
        <v>6</v>
      </c>
      <c r="I427" s="83">
        <f>VLOOKUP(H427,'Scoring data'!$E$2:$F$65,2,FALSE)</f>
        <v>0</v>
      </c>
      <c r="J427" s="84" t="s">
        <v>6</v>
      </c>
      <c r="K427" s="85">
        <f>VLOOKUP(J427,'Scoring data'!$G$2:$H$6,2,FALSE)</f>
        <v>0</v>
      </c>
      <c r="L427" s="86" t="s">
        <v>158</v>
      </c>
      <c r="M427" s="87">
        <f>VLOOKUP(L427,'Scoring data'!$O$2:$P$4,2,FALSE)</f>
        <v>0</v>
      </c>
      <c r="N427" s="84" t="s">
        <v>6</v>
      </c>
      <c r="O427" s="89">
        <f>VLOOKUP(N427,'Scoring data'!$M$2:$N$5,2,FALSE)</f>
        <v>0</v>
      </c>
      <c r="P427" s="90" t="s">
        <v>6</v>
      </c>
      <c r="Q427" s="89">
        <f>VLOOKUP(P427,'Scoring data'!$Q$1:$R$4,2,FALSE)</f>
        <v>0</v>
      </c>
      <c r="R427" s="86" t="s">
        <v>6</v>
      </c>
      <c r="S427" s="86" t="s">
        <v>6</v>
      </c>
      <c r="T427" s="91">
        <f t="shared" si="7"/>
        <v>0</v>
      </c>
      <c r="U427" s="98" t="s">
        <v>164</v>
      </c>
      <c r="V427" s="101"/>
      <c r="W427" s="14"/>
      <c r="X427" s="14"/>
      <c r="Y427" s="14"/>
      <c r="Z427" s="14"/>
      <c r="AA427" s="14"/>
      <c r="AB427" s="14"/>
      <c r="AC427" s="14"/>
      <c r="AD427" s="14"/>
      <c r="AE427" s="14"/>
      <c r="AF427" s="14"/>
      <c r="AG427" s="14"/>
      <c r="AH427" s="14"/>
      <c r="AI427" s="14"/>
      <c r="AJ427" s="14"/>
      <c r="AK427" s="14"/>
      <c r="AL427" s="14"/>
      <c r="AM427" s="14"/>
      <c r="AN427" s="14"/>
      <c r="AO427" s="14"/>
      <c r="AP427" s="14"/>
      <c r="AQ427" s="14"/>
      <c r="AR427" s="14"/>
      <c r="AS427" s="14"/>
      <c r="AT427" s="14"/>
      <c r="AU427" s="14"/>
      <c r="AV427" s="14"/>
      <c r="AW427" s="14"/>
      <c r="AX427" s="14"/>
      <c r="AY427" s="14"/>
      <c r="AZ427" s="14"/>
      <c r="BA427" s="14"/>
      <c r="BB427" s="14"/>
      <c r="BC427" s="14"/>
      <c r="BD427" s="14"/>
      <c r="BE427" s="14"/>
      <c r="BF427" s="14"/>
      <c r="BG427" s="14"/>
      <c r="BH427" s="14"/>
      <c r="BI427" s="14"/>
      <c r="BJ427" s="14"/>
      <c r="BK427" s="14"/>
      <c r="BL427" s="14"/>
      <c r="BM427" s="14"/>
      <c r="BN427" s="14"/>
      <c r="BO427" s="14"/>
      <c r="BP427" s="14"/>
      <c r="BQ427" s="14"/>
      <c r="BR427" s="14"/>
      <c r="BS427" s="14"/>
      <c r="BT427" s="14"/>
      <c r="BU427" s="14"/>
      <c r="BV427" s="14"/>
      <c r="BW427" s="14"/>
      <c r="BX427" s="14"/>
    </row>
    <row r="428" spans="1:76" x14ac:dyDescent="0.3">
      <c r="A428" s="101" t="s">
        <v>440</v>
      </c>
      <c r="B428" s="46" t="s">
        <v>544</v>
      </c>
      <c r="C428" s="14" t="s">
        <v>6</v>
      </c>
      <c r="D428" s="98" t="s">
        <v>6</v>
      </c>
      <c r="E428" s="17">
        <f>VLOOKUP(D428,'Scoring data'!$A$2:$D$7,2,FALSE)</f>
        <v>0</v>
      </c>
      <c r="F428" s="81" t="s">
        <v>6</v>
      </c>
      <c r="G428" s="82">
        <f>VLOOKUP(F428,'Scoring data'!$C$2:$D$102,2,FALSE)</f>
        <v>0</v>
      </c>
      <c r="H428" s="96" t="s">
        <v>6</v>
      </c>
      <c r="I428" s="83">
        <f>VLOOKUP(H428,'Scoring data'!$E$2:$F$65,2,FALSE)</f>
        <v>0</v>
      </c>
      <c r="J428" s="84" t="s">
        <v>6</v>
      </c>
      <c r="K428" s="85">
        <f>VLOOKUP(J428,'Scoring data'!$G$2:$H$6,2,FALSE)</f>
        <v>0</v>
      </c>
      <c r="L428" s="86" t="s">
        <v>158</v>
      </c>
      <c r="M428" s="87">
        <f>VLOOKUP(L428,'Scoring data'!$O$2:$P$4,2,FALSE)</f>
        <v>0</v>
      </c>
      <c r="N428" s="84" t="s">
        <v>6</v>
      </c>
      <c r="O428" s="89">
        <f>VLOOKUP(N428,'Scoring data'!$M$2:$N$5,2,FALSE)</f>
        <v>0</v>
      </c>
      <c r="P428" s="90" t="s">
        <v>6</v>
      </c>
      <c r="Q428" s="89">
        <f>VLOOKUP(P428,'Scoring data'!$Q$1:$R$4,2,FALSE)</f>
        <v>0</v>
      </c>
      <c r="R428" s="86" t="s">
        <v>6</v>
      </c>
      <c r="S428" s="86" t="s">
        <v>6</v>
      </c>
      <c r="T428" s="91">
        <f t="shared" si="7"/>
        <v>0</v>
      </c>
      <c r="U428" s="98" t="s">
        <v>164</v>
      </c>
      <c r="V428" s="101"/>
      <c r="W428" s="14"/>
      <c r="X428" s="14"/>
      <c r="Y428" s="14"/>
      <c r="Z428" s="14"/>
      <c r="AA428" s="14"/>
      <c r="AB428" s="14"/>
      <c r="AC428" s="14"/>
      <c r="AD428" s="14"/>
      <c r="AE428" s="14"/>
      <c r="AF428" s="14"/>
      <c r="AG428" s="14"/>
      <c r="AH428" s="14"/>
      <c r="AI428" s="14"/>
      <c r="AJ428" s="14"/>
      <c r="AK428" s="14"/>
      <c r="AL428" s="14"/>
      <c r="AM428" s="14"/>
      <c r="AN428" s="14"/>
      <c r="AO428" s="14"/>
      <c r="AP428" s="14"/>
      <c r="AQ428" s="14"/>
      <c r="AR428" s="14"/>
      <c r="AS428" s="14"/>
      <c r="AT428" s="14"/>
      <c r="AU428" s="14"/>
      <c r="AV428" s="14"/>
      <c r="AW428" s="14"/>
      <c r="AX428" s="14"/>
      <c r="AY428" s="14"/>
      <c r="AZ428" s="14"/>
      <c r="BA428" s="14"/>
      <c r="BB428" s="14"/>
      <c r="BC428" s="14"/>
      <c r="BD428" s="14"/>
      <c r="BE428" s="14"/>
      <c r="BF428" s="14"/>
      <c r="BG428" s="14"/>
      <c r="BH428" s="14"/>
      <c r="BI428" s="14"/>
      <c r="BJ428" s="14"/>
      <c r="BK428" s="14"/>
      <c r="BL428" s="14"/>
      <c r="BM428" s="14"/>
      <c r="BN428" s="14"/>
      <c r="BO428" s="14"/>
      <c r="BP428" s="14"/>
      <c r="BQ428" s="14"/>
      <c r="BR428" s="14"/>
      <c r="BS428" s="14"/>
      <c r="BT428" s="14"/>
      <c r="BU428" s="14"/>
      <c r="BV428" s="14"/>
      <c r="BW428" s="14"/>
      <c r="BX428" s="14"/>
    </row>
    <row r="429" spans="1:76" x14ac:dyDescent="0.3">
      <c r="A429" s="101" t="s">
        <v>441</v>
      </c>
      <c r="B429" s="46" t="s">
        <v>546</v>
      </c>
      <c r="C429" s="14" t="s">
        <v>6</v>
      </c>
      <c r="D429" s="98" t="s">
        <v>6</v>
      </c>
      <c r="E429" s="17">
        <f>VLOOKUP(D429,'Scoring data'!$A$2:$D$7,2,FALSE)</f>
        <v>0</v>
      </c>
      <c r="F429" s="81" t="s">
        <v>6</v>
      </c>
      <c r="G429" s="82">
        <f>VLOOKUP(F429,'Scoring data'!$C$2:$D$102,2,FALSE)</f>
        <v>0</v>
      </c>
      <c r="H429" s="96" t="s">
        <v>6</v>
      </c>
      <c r="I429" s="83">
        <f>VLOOKUP(H429,'Scoring data'!$E$2:$F$65,2,FALSE)</f>
        <v>0</v>
      </c>
      <c r="J429" s="84" t="s">
        <v>6</v>
      </c>
      <c r="K429" s="85">
        <f>VLOOKUP(J429,'Scoring data'!$G$2:$H$6,2,FALSE)</f>
        <v>0</v>
      </c>
      <c r="L429" s="86" t="s">
        <v>158</v>
      </c>
      <c r="M429" s="87">
        <f>VLOOKUP(L429,'Scoring data'!$O$2:$P$4,2,FALSE)</f>
        <v>0</v>
      </c>
      <c r="N429" s="84" t="s">
        <v>6</v>
      </c>
      <c r="O429" s="89">
        <f>VLOOKUP(N429,'Scoring data'!$M$2:$N$5,2,FALSE)</f>
        <v>0</v>
      </c>
      <c r="P429" s="90" t="s">
        <v>6</v>
      </c>
      <c r="Q429" s="89">
        <f>VLOOKUP(P429,'Scoring data'!$Q$1:$R$4,2,FALSE)</f>
        <v>0</v>
      </c>
      <c r="R429" s="86" t="s">
        <v>6</v>
      </c>
      <c r="S429" s="86" t="s">
        <v>6</v>
      </c>
      <c r="T429" s="91">
        <f t="shared" si="7"/>
        <v>0</v>
      </c>
      <c r="U429" s="98" t="s">
        <v>164</v>
      </c>
      <c r="V429" s="101"/>
      <c r="W429" s="14"/>
      <c r="X429" s="14"/>
      <c r="Y429" s="14"/>
      <c r="Z429" s="14"/>
      <c r="AA429" s="14"/>
      <c r="AB429" s="14"/>
      <c r="AC429" s="14"/>
      <c r="AD429" s="14"/>
      <c r="AE429" s="14"/>
      <c r="AF429" s="14"/>
      <c r="AG429" s="14"/>
      <c r="AH429" s="14"/>
      <c r="AI429" s="14"/>
      <c r="AJ429" s="14"/>
      <c r="AK429" s="14"/>
      <c r="AL429" s="14"/>
      <c r="AM429" s="14"/>
      <c r="AN429" s="14"/>
      <c r="AO429" s="14"/>
      <c r="AP429" s="14"/>
      <c r="AQ429" s="14"/>
      <c r="AR429" s="14"/>
      <c r="AS429" s="14"/>
      <c r="AT429" s="14"/>
      <c r="AU429" s="14"/>
      <c r="AV429" s="14"/>
      <c r="AW429" s="14"/>
      <c r="AX429" s="14"/>
      <c r="AY429" s="14"/>
      <c r="AZ429" s="14"/>
      <c r="BA429" s="14"/>
      <c r="BB429" s="14"/>
      <c r="BC429" s="14"/>
      <c r="BD429" s="14"/>
      <c r="BE429" s="14"/>
      <c r="BF429" s="14"/>
      <c r="BG429" s="14"/>
      <c r="BH429" s="14"/>
      <c r="BI429" s="14"/>
      <c r="BJ429" s="14"/>
      <c r="BK429" s="14"/>
      <c r="BL429" s="14"/>
      <c r="BM429" s="14"/>
      <c r="BN429" s="14"/>
      <c r="BO429" s="14"/>
      <c r="BP429" s="14"/>
      <c r="BQ429" s="14"/>
      <c r="BR429" s="14"/>
      <c r="BS429" s="14"/>
      <c r="BT429" s="14"/>
      <c r="BU429" s="14"/>
      <c r="BV429" s="14"/>
      <c r="BW429" s="14"/>
      <c r="BX429" s="14"/>
    </row>
    <row r="430" spans="1:76" x14ac:dyDescent="0.3">
      <c r="A430" s="101" t="s">
        <v>442</v>
      </c>
      <c r="B430" s="46" t="s">
        <v>538</v>
      </c>
      <c r="C430" s="14" t="s">
        <v>6</v>
      </c>
      <c r="D430" s="98" t="s">
        <v>6</v>
      </c>
      <c r="E430" s="17">
        <f>VLOOKUP(D430,'Scoring data'!$A$2:$D$7,2,FALSE)</f>
        <v>0</v>
      </c>
      <c r="F430" s="81" t="s">
        <v>6</v>
      </c>
      <c r="G430" s="82">
        <f>VLOOKUP(F430,'Scoring data'!$C$2:$D$102,2,FALSE)</f>
        <v>0</v>
      </c>
      <c r="H430" s="96" t="s">
        <v>6</v>
      </c>
      <c r="I430" s="83">
        <f>VLOOKUP(H430,'Scoring data'!$E$2:$F$65,2,FALSE)</f>
        <v>0</v>
      </c>
      <c r="J430" s="84" t="s">
        <v>6</v>
      </c>
      <c r="K430" s="85">
        <f>VLOOKUP(J430,'Scoring data'!$G$2:$H$6,2,FALSE)</f>
        <v>0</v>
      </c>
      <c r="L430" s="86" t="s">
        <v>158</v>
      </c>
      <c r="M430" s="87">
        <f>VLOOKUP(L430,'Scoring data'!$O$2:$P$4,2,FALSE)</f>
        <v>0</v>
      </c>
      <c r="N430" s="84" t="s">
        <v>6</v>
      </c>
      <c r="O430" s="89">
        <f>VLOOKUP(N430,'Scoring data'!$M$2:$N$5,2,FALSE)</f>
        <v>0</v>
      </c>
      <c r="P430" s="90" t="s">
        <v>6</v>
      </c>
      <c r="Q430" s="89">
        <f>VLOOKUP(P430,'Scoring data'!$Q$1:$R$4,2,FALSE)</f>
        <v>0</v>
      </c>
      <c r="R430" s="86" t="s">
        <v>6</v>
      </c>
      <c r="S430" s="86" t="s">
        <v>6</v>
      </c>
      <c r="T430" s="91">
        <f t="shared" ref="T430:T493" si="8">SUM(E430+G430+I430+K430+M430+O430+Q430)</f>
        <v>0</v>
      </c>
      <c r="U430" s="98" t="s">
        <v>164</v>
      </c>
      <c r="V430" s="101"/>
      <c r="W430" s="14"/>
      <c r="X430" s="14"/>
      <c r="Y430" s="14"/>
      <c r="Z430" s="14"/>
      <c r="AA430" s="14"/>
      <c r="AB430" s="14"/>
      <c r="AC430" s="14"/>
      <c r="AD430" s="14"/>
      <c r="AE430" s="14"/>
      <c r="AF430" s="14"/>
      <c r="AG430" s="14"/>
      <c r="AH430" s="14"/>
      <c r="AI430" s="14"/>
      <c r="AJ430" s="14"/>
      <c r="AK430" s="14"/>
      <c r="AL430" s="14"/>
      <c r="AM430" s="14"/>
      <c r="AN430" s="14"/>
      <c r="AO430" s="14"/>
      <c r="AP430" s="14"/>
      <c r="AQ430" s="14"/>
      <c r="AR430" s="14"/>
      <c r="AS430" s="14"/>
      <c r="AT430" s="14"/>
      <c r="AU430" s="14"/>
      <c r="AV430" s="14"/>
      <c r="AW430" s="14"/>
      <c r="AX430" s="14"/>
      <c r="AY430" s="14"/>
      <c r="AZ430" s="14"/>
      <c r="BA430" s="14"/>
      <c r="BB430" s="14"/>
      <c r="BC430" s="14"/>
      <c r="BD430" s="14"/>
      <c r="BE430" s="14"/>
      <c r="BF430" s="14"/>
      <c r="BG430" s="14"/>
      <c r="BH430" s="14"/>
      <c r="BI430" s="14"/>
      <c r="BJ430" s="14"/>
      <c r="BK430" s="14"/>
      <c r="BL430" s="14"/>
      <c r="BM430" s="14"/>
      <c r="BN430" s="14"/>
      <c r="BO430" s="14"/>
      <c r="BP430" s="14"/>
      <c r="BQ430" s="14"/>
      <c r="BR430" s="14"/>
      <c r="BS430" s="14"/>
      <c r="BT430" s="14"/>
      <c r="BU430" s="14"/>
      <c r="BV430" s="14"/>
      <c r="BW430" s="14"/>
      <c r="BX430" s="14"/>
    </row>
    <row r="431" spans="1:76" x14ac:dyDescent="0.3">
      <c r="A431" s="101" t="s">
        <v>443</v>
      </c>
      <c r="B431" s="46" t="s">
        <v>544</v>
      </c>
      <c r="C431" s="14" t="s">
        <v>6</v>
      </c>
      <c r="D431" s="98" t="s">
        <v>6</v>
      </c>
      <c r="E431" s="17">
        <f>VLOOKUP(D431,'Scoring data'!$A$2:$D$7,2,FALSE)</f>
        <v>0</v>
      </c>
      <c r="F431" s="81" t="s">
        <v>6</v>
      </c>
      <c r="G431" s="82">
        <f>VLOOKUP(F431,'Scoring data'!$C$2:$D$102,2,FALSE)</f>
        <v>0</v>
      </c>
      <c r="H431" s="96" t="s">
        <v>6</v>
      </c>
      <c r="I431" s="83">
        <f>VLOOKUP(H431,'Scoring data'!$E$2:$F$65,2,FALSE)</f>
        <v>0</v>
      </c>
      <c r="J431" s="84" t="s">
        <v>6</v>
      </c>
      <c r="K431" s="85">
        <f>VLOOKUP(J431,'Scoring data'!$G$2:$H$6,2,FALSE)</f>
        <v>0</v>
      </c>
      <c r="L431" s="86" t="s">
        <v>158</v>
      </c>
      <c r="M431" s="87">
        <f>VLOOKUP(L431,'Scoring data'!$O$2:$P$4,2,FALSE)</f>
        <v>0</v>
      </c>
      <c r="N431" s="84" t="s">
        <v>6</v>
      </c>
      <c r="O431" s="89">
        <f>VLOOKUP(N431,'Scoring data'!$M$2:$N$5,2,FALSE)</f>
        <v>0</v>
      </c>
      <c r="P431" s="90" t="s">
        <v>6</v>
      </c>
      <c r="Q431" s="89">
        <f>VLOOKUP(P431,'Scoring data'!$Q$1:$R$4,2,FALSE)</f>
        <v>0</v>
      </c>
      <c r="R431" s="86" t="s">
        <v>6</v>
      </c>
      <c r="S431" s="86" t="s">
        <v>6</v>
      </c>
      <c r="T431" s="91">
        <f t="shared" si="8"/>
        <v>0</v>
      </c>
      <c r="U431" s="98" t="s">
        <v>164</v>
      </c>
      <c r="V431" s="101"/>
      <c r="W431" s="14"/>
      <c r="X431" s="14"/>
      <c r="Y431" s="14"/>
      <c r="Z431" s="14"/>
      <c r="AA431" s="14"/>
      <c r="AB431" s="14"/>
      <c r="AC431" s="14"/>
      <c r="AD431" s="14"/>
      <c r="AE431" s="14"/>
      <c r="AF431" s="14"/>
      <c r="AG431" s="14"/>
      <c r="AH431" s="14"/>
      <c r="AI431" s="14"/>
      <c r="AJ431" s="14"/>
      <c r="AK431" s="14"/>
      <c r="AL431" s="14"/>
      <c r="AM431" s="14"/>
      <c r="AN431" s="14"/>
      <c r="AO431" s="14"/>
      <c r="AP431" s="14"/>
      <c r="AQ431" s="14"/>
      <c r="AR431" s="14"/>
      <c r="AS431" s="14"/>
      <c r="AT431" s="14"/>
      <c r="AU431" s="14"/>
      <c r="AV431" s="14"/>
      <c r="AW431" s="14"/>
      <c r="AX431" s="14"/>
      <c r="AY431" s="14"/>
      <c r="AZ431" s="14"/>
      <c r="BA431" s="14"/>
      <c r="BB431" s="14"/>
      <c r="BC431" s="14"/>
      <c r="BD431" s="14"/>
      <c r="BE431" s="14"/>
      <c r="BF431" s="14"/>
      <c r="BG431" s="14"/>
      <c r="BH431" s="14"/>
      <c r="BI431" s="14"/>
      <c r="BJ431" s="14"/>
      <c r="BK431" s="14"/>
      <c r="BL431" s="14"/>
      <c r="BM431" s="14"/>
      <c r="BN431" s="14"/>
      <c r="BO431" s="14"/>
      <c r="BP431" s="14"/>
      <c r="BQ431" s="14"/>
      <c r="BR431" s="14"/>
      <c r="BS431" s="14"/>
      <c r="BT431" s="14"/>
      <c r="BU431" s="14"/>
      <c r="BV431" s="14"/>
      <c r="BW431" s="14"/>
      <c r="BX431" s="14"/>
    </row>
    <row r="432" spans="1:76" ht="28.8" x14ac:dyDescent="0.3">
      <c r="A432" s="101" t="s">
        <v>444</v>
      </c>
      <c r="B432" s="46" t="s">
        <v>538</v>
      </c>
      <c r="C432" s="14" t="s">
        <v>6</v>
      </c>
      <c r="D432" s="98" t="s">
        <v>6</v>
      </c>
      <c r="E432" s="17">
        <f>VLOOKUP(D432,'Scoring data'!$A$2:$D$7,2,FALSE)</f>
        <v>0</v>
      </c>
      <c r="F432" s="81" t="s">
        <v>6</v>
      </c>
      <c r="G432" s="82">
        <f>VLOOKUP(F432,'Scoring data'!$C$2:$D$102,2,FALSE)</f>
        <v>0</v>
      </c>
      <c r="H432" s="96" t="s">
        <v>6</v>
      </c>
      <c r="I432" s="83">
        <f>VLOOKUP(H432,'Scoring data'!$E$2:$F$65,2,FALSE)</f>
        <v>0</v>
      </c>
      <c r="J432" s="84" t="s">
        <v>6</v>
      </c>
      <c r="K432" s="85">
        <f>VLOOKUP(J432,'Scoring data'!$G$2:$H$6,2,FALSE)</f>
        <v>0</v>
      </c>
      <c r="L432" s="86" t="s">
        <v>158</v>
      </c>
      <c r="M432" s="87">
        <f>VLOOKUP(L432,'Scoring data'!$O$2:$P$4,2,FALSE)</f>
        <v>0</v>
      </c>
      <c r="N432" s="84" t="s">
        <v>6</v>
      </c>
      <c r="O432" s="89">
        <f>VLOOKUP(N432,'Scoring data'!$M$2:$N$5,2,FALSE)</f>
        <v>0</v>
      </c>
      <c r="P432" s="90" t="s">
        <v>6</v>
      </c>
      <c r="Q432" s="89">
        <f>VLOOKUP(P432,'Scoring data'!$Q$1:$R$4,2,FALSE)</f>
        <v>0</v>
      </c>
      <c r="R432" s="86" t="s">
        <v>6</v>
      </c>
      <c r="S432" s="86" t="s">
        <v>6</v>
      </c>
      <c r="T432" s="91">
        <f t="shared" si="8"/>
        <v>0</v>
      </c>
      <c r="U432" s="98" t="s">
        <v>164</v>
      </c>
      <c r="V432" s="101"/>
      <c r="W432" s="14"/>
      <c r="X432" s="14"/>
      <c r="Y432" s="14"/>
      <c r="Z432" s="14"/>
      <c r="AA432" s="14"/>
      <c r="AB432" s="14"/>
      <c r="AC432" s="14"/>
      <c r="AD432" s="14"/>
      <c r="AE432" s="14"/>
      <c r="AF432" s="14"/>
      <c r="AG432" s="14"/>
      <c r="AH432" s="14"/>
      <c r="AI432" s="14"/>
      <c r="AJ432" s="14"/>
      <c r="AK432" s="14"/>
      <c r="AL432" s="14"/>
      <c r="AM432" s="14"/>
      <c r="AN432" s="14"/>
      <c r="AO432" s="14"/>
      <c r="AP432" s="14"/>
      <c r="AQ432" s="14"/>
      <c r="AR432" s="14"/>
      <c r="AS432" s="14"/>
      <c r="AT432" s="14"/>
      <c r="AU432" s="14"/>
      <c r="AV432" s="14"/>
      <c r="AW432" s="14"/>
      <c r="AX432" s="14"/>
      <c r="AY432" s="14"/>
      <c r="AZ432" s="14"/>
      <c r="BA432" s="14"/>
      <c r="BB432" s="14"/>
      <c r="BC432" s="14"/>
      <c r="BD432" s="14"/>
      <c r="BE432" s="14"/>
      <c r="BF432" s="14"/>
      <c r="BG432" s="14"/>
      <c r="BH432" s="14"/>
      <c r="BI432" s="14"/>
      <c r="BJ432" s="14"/>
      <c r="BK432" s="14"/>
      <c r="BL432" s="14"/>
      <c r="BM432" s="14"/>
      <c r="BN432" s="14"/>
      <c r="BO432" s="14"/>
      <c r="BP432" s="14"/>
      <c r="BQ432" s="14"/>
      <c r="BR432" s="14"/>
      <c r="BS432" s="14"/>
      <c r="BT432" s="14"/>
      <c r="BU432" s="14"/>
      <c r="BV432" s="14"/>
      <c r="BW432" s="14"/>
      <c r="BX432" s="14"/>
    </row>
    <row r="433" spans="1:76" ht="28.8" x14ac:dyDescent="0.3">
      <c r="A433" s="101" t="s">
        <v>445</v>
      </c>
      <c r="B433" s="46" t="s">
        <v>538</v>
      </c>
      <c r="C433" s="14" t="s">
        <v>6</v>
      </c>
      <c r="D433" s="98" t="s">
        <v>6</v>
      </c>
      <c r="E433" s="17">
        <f>VLOOKUP(D433,'Scoring data'!$A$2:$D$7,2,FALSE)</f>
        <v>0</v>
      </c>
      <c r="F433" s="81" t="s">
        <v>6</v>
      </c>
      <c r="G433" s="82">
        <f>VLOOKUP(F433,'Scoring data'!$C$2:$D$102,2,FALSE)</f>
        <v>0</v>
      </c>
      <c r="H433" s="96" t="s">
        <v>6</v>
      </c>
      <c r="I433" s="83">
        <f>VLOOKUP(H433,'Scoring data'!$E$2:$F$65,2,FALSE)</f>
        <v>0</v>
      </c>
      <c r="J433" s="84" t="s">
        <v>6</v>
      </c>
      <c r="K433" s="85">
        <f>VLOOKUP(J433,'Scoring data'!$G$2:$H$6,2,FALSE)</f>
        <v>0</v>
      </c>
      <c r="L433" s="86" t="s">
        <v>158</v>
      </c>
      <c r="M433" s="87">
        <f>VLOOKUP(L433,'Scoring data'!$O$2:$P$4,2,FALSE)</f>
        <v>0</v>
      </c>
      <c r="N433" s="84" t="s">
        <v>6</v>
      </c>
      <c r="O433" s="89">
        <f>VLOOKUP(N433,'Scoring data'!$M$2:$N$5,2,FALSE)</f>
        <v>0</v>
      </c>
      <c r="P433" s="90" t="s">
        <v>6</v>
      </c>
      <c r="Q433" s="89">
        <f>VLOOKUP(P433,'Scoring data'!$Q$1:$R$4,2,FALSE)</f>
        <v>0</v>
      </c>
      <c r="R433" s="86" t="s">
        <v>6</v>
      </c>
      <c r="S433" s="86" t="s">
        <v>6</v>
      </c>
      <c r="T433" s="91">
        <f t="shared" si="8"/>
        <v>0</v>
      </c>
      <c r="U433" s="98" t="s">
        <v>164</v>
      </c>
      <c r="V433" s="101"/>
      <c r="W433" s="14"/>
      <c r="X433" s="14"/>
      <c r="Y433" s="14"/>
      <c r="Z433" s="14"/>
      <c r="AA433" s="14"/>
      <c r="AB433" s="14"/>
      <c r="AC433" s="14"/>
      <c r="AD433" s="14"/>
      <c r="AE433" s="14"/>
      <c r="AF433" s="14"/>
      <c r="AG433" s="14"/>
      <c r="AH433" s="14"/>
      <c r="AI433" s="14"/>
      <c r="AJ433" s="14"/>
      <c r="AK433" s="14"/>
      <c r="AL433" s="14"/>
      <c r="AM433" s="14"/>
      <c r="AN433" s="14"/>
      <c r="AO433" s="14"/>
      <c r="AP433" s="14"/>
      <c r="AQ433" s="14"/>
      <c r="AR433" s="14"/>
      <c r="AS433" s="14"/>
      <c r="AT433" s="14"/>
      <c r="AU433" s="14"/>
      <c r="AV433" s="14"/>
      <c r="AW433" s="14"/>
      <c r="AX433" s="14"/>
      <c r="AY433" s="14"/>
      <c r="AZ433" s="14"/>
      <c r="BA433" s="14"/>
      <c r="BB433" s="14"/>
      <c r="BC433" s="14"/>
      <c r="BD433" s="14"/>
      <c r="BE433" s="14"/>
      <c r="BF433" s="14"/>
      <c r="BG433" s="14"/>
      <c r="BH433" s="14"/>
      <c r="BI433" s="14"/>
      <c r="BJ433" s="14"/>
      <c r="BK433" s="14"/>
      <c r="BL433" s="14"/>
      <c r="BM433" s="14"/>
      <c r="BN433" s="14"/>
      <c r="BO433" s="14"/>
      <c r="BP433" s="14"/>
      <c r="BQ433" s="14"/>
      <c r="BR433" s="14"/>
      <c r="BS433" s="14"/>
      <c r="BT433" s="14"/>
      <c r="BU433" s="14"/>
      <c r="BV433" s="14"/>
      <c r="BW433" s="14"/>
      <c r="BX433" s="14"/>
    </row>
    <row r="434" spans="1:76" x14ac:dyDescent="0.3">
      <c r="A434" s="101" t="s">
        <v>446</v>
      </c>
      <c r="B434" s="46" t="s">
        <v>538</v>
      </c>
      <c r="C434" s="14" t="s">
        <v>6</v>
      </c>
      <c r="D434" s="98" t="s">
        <v>6</v>
      </c>
      <c r="E434" s="17">
        <f>VLOOKUP(D434,'Scoring data'!$A$2:$D$7,2,FALSE)</f>
        <v>0</v>
      </c>
      <c r="F434" s="81" t="s">
        <v>6</v>
      </c>
      <c r="G434" s="82">
        <f>VLOOKUP(F434,'Scoring data'!$C$2:$D$102,2,FALSE)</f>
        <v>0</v>
      </c>
      <c r="H434" s="96" t="s">
        <v>6</v>
      </c>
      <c r="I434" s="83">
        <f>VLOOKUP(H434,'Scoring data'!$E$2:$F$65,2,FALSE)</f>
        <v>0</v>
      </c>
      <c r="J434" s="84" t="s">
        <v>6</v>
      </c>
      <c r="K434" s="85">
        <f>VLOOKUP(J434,'Scoring data'!$G$2:$H$6,2,FALSE)</f>
        <v>0</v>
      </c>
      <c r="L434" s="86" t="s">
        <v>158</v>
      </c>
      <c r="M434" s="87">
        <f>VLOOKUP(L434,'Scoring data'!$O$2:$P$4,2,FALSE)</f>
        <v>0</v>
      </c>
      <c r="N434" s="84" t="s">
        <v>6</v>
      </c>
      <c r="O434" s="89">
        <f>VLOOKUP(N434,'Scoring data'!$M$2:$N$5,2,FALSE)</f>
        <v>0</v>
      </c>
      <c r="P434" s="90" t="s">
        <v>6</v>
      </c>
      <c r="Q434" s="89">
        <f>VLOOKUP(P434,'Scoring data'!$Q$1:$R$4,2,FALSE)</f>
        <v>0</v>
      </c>
      <c r="R434" s="86" t="s">
        <v>6</v>
      </c>
      <c r="S434" s="86" t="s">
        <v>6</v>
      </c>
      <c r="T434" s="91">
        <f t="shared" si="8"/>
        <v>0</v>
      </c>
      <c r="U434" s="98" t="s">
        <v>164</v>
      </c>
      <c r="V434" s="101"/>
      <c r="W434" s="14"/>
      <c r="X434" s="14"/>
      <c r="Y434" s="14"/>
      <c r="Z434" s="14"/>
      <c r="AA434" s="14"/>
      <c r="AB434" s="14"/>
      <c r="AC434" s="14"/>
      <c r="AD434" s="14"/>
      <c r="AE434" s="14"/>
      <c r="AF434" s="14"/>
      <c r="AG434" s="14"/>
      <c r="AH434" s="14"/>
      <c r="AI434" s="14"/>
      <c r="AJ434" s="14"/>
      <c r="AK434" s="14"/>
      <c r="AL434" s="14"/>
      <c r="AM434" s="14"/>
      <c r="AN434" s="14"/>
      <c r="AO434" s="14"/>
      <c r="AP434" s="14"/>
      <c r="AQ434" s="14"/>
      <c r="AR434" s="14"/>
      <c r="AS434" s="14"/>
      <c r="AT434" s="14"/>
      <c r="AU434" s="14"/>
      <c r="AV434" s="14"/>
      <c r="AW434" s="14"/>
      <c r="AX434" s="14"/>
      <c r="AY434" s="14"/>
      <c r="AZ434" s="14"/>
      <c r="BA434" s="14"/>
      <c r="BB434" s="14"/>
      <c r="BC434" s="14"/>
      <c r="BD434" s="14"/>
      <c r="BE434" s="14"/>
      <c r="BF434" s="14"/>
      <c r="BG434" s="14"/>
      <c r="BH434" s="14"/>
      <c r="BI434" s="14"/>
      <c r="BJ434" s="14"/>
      <c r="BK434" s="14"/>
      <c r="BL434" s="14"/>
      <c r="BM434" s="14"/>
      <c r="BN434" s="14"/>
      <c r="BO434" s="14"/>
      <c r="BP434" s="14"/>
      <c r="BQ434" s="14"/>
      <c r="BR434" s="14"/>
      <c r="BS434" s="14"/>
      <c r="BT434" s="14"/>
      <c r="BU434" s="14"/>
      <c r="BV434" s="14"/>
      <c r="BW434" s="14"/>
      <c r="BX434" s="14"/>
    </row>
    <row r="435" spans="1:76" ht="28.8" x14ac:dyDescent="0.3">
      <c r="A435" s="101" t="s">
        <v>447</v>
      </c>
      <c r="B435" s="46" t="s">
        <v>538</v>
      </c>
      <c r="C435" s="14" t="s">
        <v>6</v>
      </c>
      <c r="D435" s="98" t="s">
        <v>6</v>
      </c>
      <c r="E435" s="17">
        <f>VLOOKUP(D435,'Scoring data'!$A$2:$D$7,2,FALSE)</f>
        <v>0</v>
      </c>
      <c r="F435" s="81" t="s">
        <v>6</v>
      </c>
      <c r="G435" s="82">
        <f>VLOOKUP(F435,'Scoring data'!$C$2:$D$102,2,FALSE)</f>
        <v>0</v>
      </c>
      <c r="H435" s="96" t="s">
        <v>6</v>
      </c>
      <c r="I435" s="83">
        <f>VLOOKUP(H435,'Scoring data'!$E$2:$F$65,2,FALSE)</f>
        <v>0</v>
      </c>
      <c r="J435" s="84" t="s">
        <v>6</v>
      </c>
      <c r="K435" s="85">
        <f>VLOOKUP(J435,'Scoring data'!$G$2:$H$6,2,FALSE)</f>
        <v>0</v>
      </c>
      <c r="L435" s="86" t="s">
        <v>158</v>
      </c>
      <c r="M435" s="87">
        <f>VLOOKUP(L435,'Scoring data'!$O$2:$P$4,2,FALSE)</f>
        <v>0</v>
      </c>
      <c r="N435" s="84" t="s">
        <v>6</v>
      </c>
      <c r="O435" s="89">
        <f>VLOOKUP(N435,'Scoring data'!$M$2:$N$5,2,FALSE)</f>
        <v>0</v>
      </c>
      <c r="P435" s="90" t="s">
        <v>6</v>
      </c>
      <c r="Q435" s="89">
        <f>VLOOKUP(P435,'Scoring data'!$Q$1:$R$4,2,FALSE)</f>
        <v>0</v>
      </c>
      <c r="R435" s="86" t="s">
        <v>6</v>
      </c>
      <c r="S435" s="86" t="s">
        <v>6</v>
      </c>
      <c r="T435" s="91">
        <f t="shared" si="8"/>
        <v>0</v>
      </c>
      <c r="U435" s="98" t="s">
        <v>164</v>
      </c>
      <c r="V435" s="101"/>
      <c r="W435" s="14"/>
      <c r="X435" s="14"/>
      <c r="Y435" s="14"/>
      <c r="Z435" s="14"/>
      <c r="AA435" s="14"/>
      <c r="AB435" s="14"/>
      <c r="AC435" s="14"/>
      <c r="AD435" s="14"/>
      <c r="AE435" s="14"/>
      <c r="AF435" s="14"/>
      <c r="AG435" s="14"/>
      <c r="AH435" s="14"/>
      <c r="AI435" s="14"/>
      <c r="AJ435" s="14"/>
      <c r="AK435" s="14"/>
      <c r="AL435" s="14"/>
      <c r="AM435" s="14"/>
      <c r="AN435" s="14"/>
      <c r="AO435" s="14"/>
      <c r="AP435" s="14"/>
      <c r="AQ435" s="14"/>
      <c r="AR435" s="14"/>
      <c r="AS435" s="14"/>
      <c r="AT435" s="14"/>
      <c r="AU435" s="14"/>
      <c r="AV435" s="14"/>
      <c r="AW435" s="14"/>
      <c r="AX435" s="14"/>
      <c r="AY435" s="14"/>
      <c r="AZ435" s="14"/>
      <c r="BA435" s="14"/>
      <c r="BB435" s="14"/>
      <c r="BC435" s="14"/>
      <c r="BD435" s="14"/>
      <c r="BE435" s="14"/>
      <c r="BF435" s="14"/>
      <c r="BG435" s="14"/>
      <c r="BH435" s="14"/>
      <c r="BI435" s="14"/>
      <c r="BJ435" s="14"/>
      <c r="BK435" s="14"/>
      <c r="BL435" s="14"/>
      <c r="BM435" s="14"/>
      <c r="BN435" s="14"/>
      <c r="BO435" s="14"/>
      <c r="BP435" s="14"/>
      <c r="BQ435" s="14"/>
      <c r="BR435" s="14"/>
      <c r="BS435" s="14"/>
      <c r="BT435" s="14"/>
      <c r="BU435" s="14"/>
      <c r="BV435" s="14"/>
      <c r="BW435" s="14"/>
      <c r="BX435" s="14"/>
    </row>
    <row r="436" spans="1:76" x14ac:dyDescent="0.3">
      <c r="A436" s="101" t="s">
        <v>448</v>
      </c>
      <c r="B436" s="46" t="s">
        <v>538</v>
      </c>
      <c r="C436" s="14" t="s">
        <v>6</v>
      </c>
      <c r="D436" s="98" t="s">
        <v>6</v>
      </c>
      <c r="E436" s="17">
        <f>VLOOKUP(D436,'Scoring data'!$A$2:$D$7,2,FALSE)</f>
        <v>0</v>
      </c>
      <c r="F436" s="81" t="s">
        <v>6</v>
      </c>
      <c r="G436" s="82">
        <f>VLOOKUP(F436,'Scoring data'!$C$2:$D$102,2,FALSE)</f>
        <v>0</v>
      </c>
      <c r="H436" s="96" t="s">
        <v>6</v>
      </c>
      <c r="I436" s="83">
        <f>VLOOKUP(H436,'Scoring data'!$E$2:$F$65,2,FALSE)</f>
        <v>0</v>
      </c>
      <c r="J436" s="84" t="s">
        <v>6</v>
      </c>
      <c r="K436" s="85">
        <f>VLOOKUP(J436,'Scoring data'!$G$2:$H$6,2,FALSE)</f>
        <v>0</v>
      </c>
      <c r="L436" s="86" t="s">
        <v>158</v>
      </c>
      <c r="M436" s="87">
        <f>VLOOKUP(L436,'Scoring data'!$O$2:$P$4,2,FALSE)</f>
        <v>0</v>
      </c>
      <c r="N436" s="84" t="s">
        <v>6</v>
      </c>
      <c r="O436" s="89">
        <f>VLOOKUP(N436,'Scoring data'!$M$2:$N$5,2,FALSE)</f>
        <v>0</v>
      </c>
      <c r="P436" s="90" t="s">
        <v>6</v>
      </c>
      <c r="Q436" s="89">
        <f>VLOOKUP(P436,'Scoring data'!$Q$1:$R$4,2,FALSE)</f>
        <v>0</v>
      </c>
      <c r="R436" s="86" t="s">
        <v>6</v>
      </c>
      <c r="S436" s="86" t="s">
        <v>6</v>
      </c>
      <c r="T436" s="91">
        <f t="shared" si="8"/>
        <v>0</v>
      </c>
      <c r="U436" s="98" t="s">
        <v>164</v>
      </c>
      <c r="V436" s="101"/>
      <c r="W436" s="14"/>
      <c r="X436" s="14"/>
      <c r="Y436" s="14"/>
      <c r="Z436" s="14"/>
      <c r="AA436" s="14"/>
      <c r="AB436" s="14"/>
      <c r="AC436" s="14"/>
      <c r="AD436" s="14"/>
      <c r="AE436" s="14"/>
      <c r="AF436" s="14"/>
      <c r="AG436" s="14"/>
      <c r="AH436" s="14"/>
      <c r="AI436" s="14"/>
      <c r="AJ436" s="14"/>
      <c r="AK436" s="14"/>
      <c r="AL436" s="14"/>
      <c r="AM436" s="14"/>
      <c r="AN436" s="14"/>
      <c r="AO436" s="14"/>
      <c r="AP436" s="14"/>
      <c r="AQ436" s="14"/>
      <c r="AR436" s="14"/>
      <c r="AS436" s="14"/>
      <c r="AT436" s="14"/>
      <c r="AU436" s="14"/>
      <c r="AV436" s="14"/>
      <c r="AW436" s="14"/>
      <c r="AX436" s="14"/>
      <c r="AY436" s="14"/>
      <c r="AZ436" s="14"/>
      <c r="BA436" s="14"/>
      <c r="BB436" s="14"/>
      <c r="BC436" s="14"/>
      <c r="BD436" s="14"/>
      <c r="BE436" s="14"/>
      <c r="BF436" s="14"/>
      <c r="BG436" s="14"/>
      <c r="BH436" s="14"/>
      <c r="BI436" s="14"/>
      <c r="BJ436" s="14"/>
      <c r="BK436" s="14"/>
      <c r="BL436" s="14"/>
      <c r="BM436" s="14"/>
      <c r="BN436" s="14"/>
      <c r="BO436" s="14"/>
      <c r="BP436" s="14"/>
      <c r="BQ436" s="14"/>
      <c r="BR436" s="14"/>
      <c r="BS436" s="14"/>
      <c r="BT436" s="14"/>
      <c r="BU436" s="14"/>
      <c r="BV436" s="14"/>
      <c r="BW436" s="14"/>
      <c r="BX436" s="14"/>
    </row>
    <row r="437" spans="1:76" x14ac:dyDescent="0.3">
      <c r="A437" s="101" t="s">
        <v>449</v>
      </c>
      <c r="B437" s="46" t="s">
        <v>544</v>
      </c>
      <c r="C437" s="14" t="s">
        <v>6</v>
      </c>
      <c r="D437" s="98" t="s">
        <v>6</v>
      </c>
      <c r="E437" s="17">
        <f>VLOOKUP(D437,'Scoring data'!$A$2:$D$7,2,FALSE)</f>
        <v>0</v>
      </c>
      <c r="F437" s="81" t="s">
        <v>6</v>
      </c>
      <c r="G437" s="82">
        <f>VLOOKUP(F437,'Scoring data'!$C$2:$D$102,2,FALSE)</f>
        <v>0</v>
      </c>
      <c r="H437" s="96" t="s">
        <v>6</v>
      </c>
      <c r="I437" s="83">
        <f>VLOOKUP(H437,'Scoring data'!$E$2:$F$65,2,FALSE)</f>
        <v>0</v>
      </c>
      <c r="J437" s="84" t="s">
        <v>6</v>
      </c>
      <c r="K437" s="85">
        <f>VLOOKUP(J437,'Scoring data'!$G$2:$H$6,2,FALSE)</f>
        <v>0</v>
      </c>
      <c r="L437" s="86" t="s">
        <v>158</v>
      </c>
      <c r="M437" s="87">
        <f>VLOOKUP(L437,'Scoring data'!$O$2:$P$4,2,FALSE)</f>
        <v>0</v>
      </c>
      <c r="N437" s="84" t="s">
        <v>6</v>
      </c>
      <c r="O437" s="89">
        <f>VLOOKUP(N437,'Scoring data'!$M$2:$N$5,2,FALSE)</f>
        <v>0</v>
      </c>
      <c r="P437" s="90" t="s">
        <v>6</v>
      </c>
      <c r="Q437" s="89">
        <f>VLOOKUP(P437,'Scoring data'!$Q$1:$R$4,2,FALSE)</f>
        <v>0</v>
      </c>
      <c r="R437" s="86" t="s">
        <v>6</v>
      </c>
      <c r="S437" s="86" t="s">
        <v>6</v>
      </c>
      <c r="T437" s="91">
        <f t="shared" si="8"/>
        <v>0</v>
      </c>
      <c r="U437" s="98" t="s">
        <v>164</v>
      </c>
      <c r="V437" s="101"/>
      <c r="W437" s="14"/>
      <c r="X437" s="14"/>
      <c r="Y437" s="14"/>
      <c r="Z437" s="14"/>
      <c r="AA437" s="14"/>
      <c r="AB437" s="14"/>
      <c r="AC437" s="14"/>
      <c r="AD437" s="14"/>
      <c r="AE437" s="14"/>
      <c r="AF437" s="14"/>
      <c r="AG437" s="14"/>
      <c r="AH437" s="14"/>
      <c r="AI437" s="14"/>
      <c r="AJ437" s="14"/>
      <c r="AK437" s="14"/>
      <c r="AL437" s="14"/>
      <c r="AM437" s="14"/>
      <c r="AN437" s="14"/>
      <c r="AO437" s="14"/>
      <c r="AP437" s="14"/>
      <c r="AQ437" s="14"/>
      <c r="AR437" s="14"/>
      <c r="AS437" s="14"/>
      <c r="AT437" s="14"/>
      <c r="AU437" s="14"/>
      <c r="AV437" s="14"/>
      <c r="AW437" s="14"/>
      <c r="AX437" s="14"/>
      <c r="AY437" s="14"/>
      <c r="AZ437" s="14"/>
      <c r="BA437" s="14"/>
      <c r="BB437" s="14"/>
      <c r="BC437" s="14"/>
      <c r="BD437" s="14"/>
      <c r="BE437" s="14"/>
      <c r="BF437" s="14"/>
      <c r="BG437" s="14"/>
      <c r="BH437" s="14"/>
      <c r="BI437" s="14"/>
      <c r="BJ437" s="14"/>
      <c r="BK437" s="14"/>
      <c r="BL437" s="14"/>
      <c r="BM437" s="14"/>
      <c r="BN437" s="14"/>
      <c r="BO437" s="14"/>
      <c r="BP437" s="14"/>
      <c r="BQ437" s="14"/>
      <c r="BR437" s="14"/>
      <c r="BS437" s="14"/>
      <c r="BT437" s="14"/>
      <c r="BU437" s="14"/>
      <c r="BV437" s="14"/>
      <c r="BW437" s="14"/>
      <c r="BX437" s="14"/>
    </row>
    <row r="438" spans="1:76" x14ac:dyDescent="0.3">
      <c r="A438" s="101" t="s">
        <v>450</v>
      </c>
      <c r="B438" s="46" t="s">
        <v>538</v>
      </c>
      <c r="C438" s="14" t="s">
        <v>6</v>
      </c>
      <c r="D438" s="98" t="s">
        <v>6</v>
      </c>
      <c r="E438" s="17">
        <f>VLOOKUP(D438,'Scoring data'!$A$2:$D$7,2,FALSE)</f>
        <v>0</v>
      </c>
      <c r="F438" s="81" t="s">
        <v>6</v>
      </c>
      <c r="G438" s="82">
        <f>VLOOKUP(F438,'Scoring data'!$C$2:$D$102,2,FALSE)</f>
        <v>0</v>
      </c>
      <c r="H438" s="96" t="s">
        <v>6</v>
      </c>
      <c r="I438" s="83">
        <f>VLOOKUP(H438,'Scoring data'!$E$2:$F$65,2,FALSE)</f>
        <v>0</v>
      </c>
      <c r="J438" s="84" t="s">
        <v>6</v>
      </c>
      <c r="K438" s="85">
        <f>VLOOKUP(J438,'Scoring data'!$G$2:$H$6,2,FALSE)</f>
        <v>0</v>
      </c>
      <c r="L438" s="86" t="s">
        <v>158</v>
      </c>
      <c r="M438" s="87">
        <f>VLOOKUP(L438,'Scoring data'!$O$2:$P$4,2,FALSE)</f>
        <v>0</v>
      </c>
      <c r="N438" s="84" t="s">
        <v>6</v>
      </c>
      <c r="O438" s="89">
        <f>VLOOKUP(N438,'Scoring data'!$M$2:$N$5,2,FALSE)</f>
        <v>0</v>
      </c>
      <c r="P438" s="90" t="s">
        <v>6</v>
      </c>
      <c r="Q438" s="89">
        <f>VLOOKUP(P438,'Scoring data'!$Q$1:$R$4,2,FALSE)</f>
        <v>0</v>
      </c>
      <c r="R438" s="86" t="s">
        <v>6</v>
      </c>
      <c r="S438" s="86" t="s">
        <v>6</v>
      </c>
      <c r="T438" s="91">
        <f t="shared" si="8"/>
        <v>0</v>
      </c>
      <c r="U438" s="98" t="s">
        <v>164</v>
      </c>
      <c r="V438" s="101"/>
      <c r="W438" s="14"/>
      <c r="X438" s="14"/>
      <c r="Y438" s="14"/>
      <c r="Z438" s="14"/>
      <c r="AA438" s="14"/>
      <c r="AB438" s="14"/>
      <c r="AC438" s="14"/>
      <c r="AD438" s="14"/>
      <c r="AE438" s="14"/>
      <c r="AF438" s="14"/>
      <c r="AG438" s="14"/>
      <c r="AH438" s="14"/>
      <c r="AI438" s="14"/>
      <c r="AJ438" s="14"/>
      <c r="AK438" s="14"/>
      <c r="AL438" s="14"/>
      <c r="AM438" s="14"/>
      <c r="AN438" s="14"/>
      <c r="AO438" s="14"/>
      <c r="AP438" s="14"/>
      <c r="AQ438" s="14"/>
      <c r="AR438" s="14"/>
      <c r="AS438" s="14"/>
      <c r="AT438" s="14"/>
      <c r="AU438" s="14"/>
      <c r="AV438" s="14"/>
      <c r="AW438" s="14"/>
      <c r="AX438" s="14"/>
      <c r="AY438" s="14"/>
      <c r="AZ438" s="14"/>
      <c r="BA438" s="14"/>
      <c r="BB438" s="14"/>
      <c r="BC438" s="14"/>
      <c r="BD438" s="14"/>
      <c r="BE438" s="14"/>
      <c r="BF438" s="14"/>
      <c r="BG438" s="14"/>
      <c r="BH438" s="14"/>
      <c r="BI438" s="14"/>
      <c r="BJ438" s="14"/>
      <c r="BK438" s="14"/>
      <c r="BL438" s="14"/>
      <c r="BM438" s="14"/>
      <c r="BN438" s="14"/>
      <c r="BO438" s="14"/>
      <c r="BP438" s="14"/>
      <c r="BQ438" s="14"/>
      <c r="BR438" s="14"/>
      <c r="BS438" s="14"/>
      <c r="BT438" s="14"/>
      <c r="BU438" s="14"/>
      <c r="BV438" s="14"/>
      <c r="BW438" s="14"/>
      <c r="BX438" s="14"/>
    </row>
    <row r="439" spans="1:76" ht="28.8" x14ac:dyDescent="0.3">
      <c r="A439" s="101" t="s">
        <v>451</v>
      </c>
      <c r="B439" s="46" t="s">
        <v>538</v>
      </c>
      <c r="C439" s="14" t="s">
        <v>6</v>
      </c>
      <c r="D439" s="98" t="s">
        <v>6</v>
      </c>
      <c r="E439" s="17">
        <f>VLOOKUP(D439,'Scoring data'!$A$2:$D$7,2,FALSE)</f>
        <v>0</v>
      </c>
      <c r="F439" s="81" t="s">
        <v>6</v>
      </c>
      <c r="G439" s="82">
        <f>VLOOKUP(F439,'Scoring data'!$C$2:$D$102,2,FALSE)</f>
        <v>0</v>
      </c>
      <c r="H439" s="96" t="s">
        <v>6</v>
      </c>
      <c r="I439" s="83">
        <f>VLOOKUP(H439,'Scoring data'!$E$2:$F$65,2,FALSE)</f>
        <v>0</v>
      </c>
      <c r="J439" s="84" t="s">
        <v>6</v>
      </c>
      <c r="K439" s="85">
        <f>VLOOKUP(J439,'Scoring data'!$G$2:$H$6,2,FALSE)</f>
        <v>0</v>
      </c>
      <c r="L439" s="86" t="s">
        <v>158</v>
      </c>
      <c r="M439" s="87">
        <f>VLOOKUP(L439,'Scoring data'!$O$2:$P$4,2,FALSE)</f>
        <v>0</v>
      </c>
      <c r="N439" s="84" t="s">
        <v>6</v>
      </c>
      <c r="O439" s="89">
        <f>VLOOKUP(N439,'Scoring data'!$M$2:$N$5,2,FALSE)</f>
        <v>0</v>
      </c>
      <c r="P439" s="90" t="s">
        <v>6</v>
      </c>
      <c r="Q439" s="89">
        <f>VLOOKUP(P439,'Scoring data'!$Q$1:$R$4,2,FALSE)</f>
        <v>0</v>
      </c>
      <c r="R439" s="86" t="s">
        <v>6</v>
      </c>
      <c r="S439" s="86" t="s">
        <v>6</v>
      </c>
      <c r="T439" s="91">
        <f t="shared" si="8"/>
        <v>0</v>
      </c>
      <c r="U439" s="98" t="s">
        <v>164</v>
      </c>
      <c r="V439" s="101"/>
      <c r="W439" s="14"/>
      <c r="X439" s="14"/>
      <c r="Y439" s="14"/>
      <c r="Z439" s="14"/>
      <c r="AA439" s="14"/>
      <c r="AB439" s="14"/>
      <c r="AC439" s="14"/>
      <c r="AD439" s="14"/>
      <c r="AE439" s="14"/>
      <c r="AF439" s="14"/>
      <c r="AG439" s="14"/>
      <c r="AH439" s="14"/>
      <c r="AI439" s="14"/>
      <c r="AJ439" s="14"/>
      <c r="AK439" s="14"/>
      <c r="AL439" s="14"/>
      <c r="AM439" s="14"/>
      <c r="AN439" s="14"/>
      <c r="AO439" s="14"/>
      <c r="AP439" s="14"/>
      <c r="AQ439" s="14"/>
      <c r="AR439" s="14"/>
      <c r="AS439" s="14"/>
      <c r="AT439" s="14"/>
      <c r="AU439" s="14"/>
      <c r="AV439" s="14"/>
      <c r="AW439" s="14"/>
      <c r="AX439" s="14"/>
      <c r="AY439" s="14"/>
      <c r="AZ439" s="14"/>
      <c r="BA439" s="14"/>
      <c r="BB439" s="14"/>
      <c r="BC439" s="14"/>
      <c r="BD439" s="14"/>
      <c r="BE439" s="14"/>
      <c r="BF439" s="14"/>
      <c r="BG439" s="14"/>
      <c r="BH439" s="14"/>
      <c r="BI439" s="14"/>
      <c r="BJ439" s="14"/>
      <c r="BK439" s="14"/>
      <c r="BL439" s="14"/>
      <c r="BM439" s="14"/>
      <c r="BN439" s="14"/>
      <c r="BO439" s="14"/>
      <c r="BP439" s="14"/>
      <c r="BQ439" s="14"/>
      <c r="BR439" s="14"/>
      <c r="BS439" s="14"/>
      <c r="BT439" s="14"/>
      <c r="BU439" s="14"/>
      <c r="BV439" s="14"/>
      <c r="BW439" s="14"/>
      <c r="BX439" s="14"/>
    </row>
    <row r="440" spans="1:76" x14ac:dyDescent="0.3">
      <c r="A440" s="101" t="s">
        <v>452</v>
      </c>
      <c r="B440" s="46" t="s">
        <v>544</v>
      </c>
      <c r="C440" s="14" t="s">
        <v>6</v>
      </c>
      <c r="D440" s="98" t="s">
        <v>6</v>
      </c>
      <c r="E440" s="17">
        <f>VLOOKUP(D440,'Scoring data'!$A$2:$D$7,2,FALSE)</f>
        <v>0</v>
      </c>
      <c r="F440" s="81" t="s">
        <v>6</v>
      </c>
      <c r="G440" s="82">
        <f>VLOOKUP(F440,'Scoring data'!$C$2:$D$102,2,FALSE)</f>
        <v>0</v>
      </c>
      <c r="H440" s="96" t="s">
        <v>6</v>
      </c>
      <c r="I440" s="83">
        <f>VLOOKUP(H440,'Scoring data'!$E$2:$F$65,2,FALSE)</f>
        <v>0</v>
      </c>
      <c r="J440" s="84" t="s">
        <v>6</v>
      </c>
      <c r="K440" s="85">
        <f>VLOOKUP(J440,'Scoring data'!$G$2:$H$6,2,FALSE)</f>
        <v>0</v>
      </c>
      <c r="L440" s="86" t="s">
        <v>158</v>
      </c>
      <c r="M440" s="87">
        <f>VLOOKUP(L440,'Scoring data'!$O$2:$P$4,2,FALSE)</f>
        <v>0</v>
      </c>
      <c r="N440" s="84" t="s">
        <v>6</v>
      </c>
      <c r="O440" s="89">
        <f>VLOOKUP(N440,'Scoring data'!$M$2:$N$5,2,FALSE)</f>
        <v>0</v>
      </c>
      <c r="P440" s="90" t="s">
        <v>6</v>
      </c>
      <c r="Q440" s="89">
        <f>VLOOKUP(P440,'Scoring data'!$Q$1:$R$4,2,FALSE)</f>
        <v>0</v>
      </c>
      <c r="R440" s="86" t="s">
        <v>6</v>
      </c>
      <c r="S440" s="86" t="s">
        <v>6</v>
      </c>
      <c r="T440" s="91">
        <f t="shared" si="8"/>
        <v>0</v>
      </c>
      <c r="U440" s="98" t="s">
        <v>164</v>
      </c>
      <c r="V440" s="101"/>
      <c r="W440" s="14"/>
      <c r="X440" s="14"/>
      <c r="Y440" s="14"/>
      <c r="Z440" s="14"/>
      <c r="AA440" s="14"/>
      <c r="AB440" s="14"/>
      <c r="AC440" s="14"/>
      <c r="AD440" s="14"/>
      <c r="AE440" s="14"/>
      <c r="AF440" s="14"/>
      <c r="AG440" s="14"/>
      <c r="AH440" s="14"/>
      <c r="AI440" s="14"/>
      <c r="AJ440" s="14"/>
      <c r="AK440" s="14"/>
      <c r="AL440" s="14"/>
      <c r="AM440" s="14"/>
      <c r="AN440" s="14"/>
      <c r="AO440" s="14"/>
      <c r="AP440" s="14"/>
      <c r="AQ440" s="14"/>
      <c r="AR440" s="14"/>
      <c r="AS440" s="14"/>
      <c r="AT440" s="14"/>
      <c r="AU440" s="14"/>
      <c r="AV440" s="14"/>
      <c r="AW440" s="14"/>
      <c r="AX440" s="14"/>
      <c r="AY440" s="14"/>
      <c r="AZ440" s="14"/>
      <c r="BA440" s="14"/>
      <c r="BB440" s="14"/>
      <c r="BC440" s="14"/>
      <c r="BD440" s="14"/>
      <c r="BE440" s="14"/>
      <c r="BF440" s="14"/>
      <c r="BG440" s="14"/>
      <c r="BH440" s="14"/>
      <c r="BI440" s="14"/>
      <c r="BJ440" s="14"/>
      <c r="BK440" s="14"/>
      <c r="BL440" s="14"/>
      <c r="BM440" s="14"/>
      <c r="BN440" s="14"/>
      <c r="BO440" s="14"/>
      <c r="BP440" s="14"/>
      <c r="BQ440" s="14"/>
      <c r="BR440" s="14"/>
      <c r="BS440" s="14"/>
      <c r="BT440" s="14"/>
      <c r="BU440" s="14"/>
      <c r="BV440" s="14"/>
      <c r="BW440" s="14"/>
      <c r="BX440" s="14"/>
    </row>
    <row r="441" spans="1:76" x14ac:dyDescent="0.3">
      <c r="A441" s="101" t="s">
        <v>453</v>
      </c>
      <c r="B441" s="46" t="s">
        <v>544</v>
      </c>
      <c r="C441" s="14" t="s">
        <v>6</v>
      </c>
      <c r="D441" s="98" t="s">
        <v>6</v>
      </c>
      <c r="E441" s="17">
        <f>VLOOKUP(D441,'Scoring data'!$A$2:$D$7,2,FALSE)</f>
        <v>0</v>
      </c>
      <c r="F441" s="81" t="s">
        <v>6</v>
      </c>
      <c r="G441" s="82">
        <f>VLOOKUP(F441,'Scoring data'!$C$2:$D$102,2,FALSE)</f>
        <v>0</v>
      </c>
      <c r="H441" s="96" t="s">
        <v>6</v>
      </c>
      <c r="I441" s="83">
        <f>VLOOKUP(H441,'Scoring data'!$E$2:$F$65,2,FALSE)</f>
        <v>0</v>
      </c>
      <c r="J441" s="84" t="s">
        <v>6</v>
      </c>
      <c r="K441" s="85">
        <f>VLOOKUP(J441,'Scoring data'!$G$2:$H$6,2,FALSE)</f>
        <v>0</v>
      </c>
      <c r="L441" s="86" t="s">
        <v>158</v>
      </c>
      <c r="M441" s="87">
        <f>VLOOKUP(L441,'Scoring data'!$O$2:$P$4,2,FALSE)</f>
        <v>0</v>
      </c>
      <c r="N441" s="84" t="s">
        <v>6</v>
      </c>
      <c r="O441" s="89">
        <f>VLOOKUP(N441,'Scoring data'!$M$2:$N$5,2,FALSE)</f>
        <v>0</v>
      </c>
      <c r="P441" s="90" t="s">
        <v>6</v>
      </c>
      <c r="Q441" s="89">
        <f>VLOOKUP(P441,'Scoring data'!$Q$1:$R$4,2,FALSE)</f>
        <v>0</v>
      </c>
      <c r="R441" s="86" t="s">
        <v>6</v>
      </c>
      <c r="S441" s="86" t="s">
        <v>6</v>
      </c>
      <c r="T441" s="91">
        <f t="shared" si="8"/>
        <v>0</v>
      </c>
      <c r="U441" s="98" t="s">
        <v>164</v>
      </c>
      <c r="V441" s="101"/>
      <c r="W441" s="14"/>
      <c r="X441" s="14"/>
      <c r="Y441" s="14"/>
      <c r="Z441" s="14"/>
      <c r="AA441" s="14"/>
      <c r="AB441" s="14"/>
      <c r="AC441" s="14"/>
      <c r="AD441" s="14"/>
      <c r="AE441" s="14"/>
      <c r="AF441" s="14"/>
      <c r="AG441" s="14"/>
      <c r="AH441" s="14"/>
      <c r="AI441" s="14"/>
      <c r="AJ441" s="14"/>
      <c r="AK441" s="14"/>
      <c r="AL441" s="14"/>
      <c r="AM441" s="14"/>
      <c r="AN441" s="14"/>
      <c r="AO441" s="14"/>
      <c r="AP441" s="14"/>
      <c r="AQ441" s="14"/>
      <c r="AR441" s="14"/>
      <c r="AS441" s="14"/>
      <c r="AT441" s="14"/>
      <c r="AU441" s="14"/>
      <c r="AV441" s="14"/>
      <c r="AW441" s="14"/>
      <c r="AX441" s="14"/>
      <c r="AY441" s="14"/>
      <c r="AZ441" s="14"/>
      <c r="BA441" s="14"/>
      <c r="BB441" s="14"/>
      <c r="BC441" s="14"/>
      <c r="BD441" s="14"/>
      <c r="BE441" s="14"/>
      <c r="BF441" s="14"/>
      <c r="BG441" s="14"/>
      <c r="BH441" s="14"/>
      <c r="BI441" s="14"/>
      <c r="BJ441" s="14"/>
      <c r="BK441" s="14"/>
      <c r="BL441" s="14"/>
      <c r="BM441" s="14"/>
      <c r="BN441" s="14"/>
      <c r="BO441" s="14"/>
      <c r="BP441" s="14"/>
      <c r="BQ441" s="14"/>
      <c r="BR441" s="14"/>
      <c r="BS441" s="14"/>
      <c r="BT441" s="14"/>
      <c r="BU441" s="14"/>
      <c r="BV441" s="14"/>
      <c r="BW441" s="14"/>
      <c r="BX441" s="14"/>
    </row>
    <row r="442" spans="1:76" x14ac:dyDescent="0.3">
      <c r="A442" s="101" t="s">
        <v>454</v>
      </c>
      <c r="B442" s="46" t="s">
        <v>538</v>
      </c>
      <c r="C442" s="14" t="s">
        <v>6</v>
      </c>
      <c r="D442" s="98" t="s">
        <v>6</v>
      </c>
      <c r="E442" s="17">
        <f>VLOOKUP(D442,'Scoring data'!$A$2:$D$7,2,FALSE)</f>
        <v>0</v>
      </c>
      <c r="F442" s="81" t="s">
        <v>6</v>
      </c>
      <c r="G442" s="82">
        <f>VLOOKUP(F442,'Scoring data'!$C$2:$D$102,2,FALSE)</f>
        <v>0</v>
      </c>
      <c r="H442" s="96" t="s">
        <v>6</v>
      </c>
      <c r="I442" s="83">
        <f>VLOOKUP(H442,'Scoring data'!$E$2:$F$65,2,FALSE)</f>
        <v>0</v>
      </c>
      <c r="J442" s="84" t="s">
        <v>6</v>
      </c>
      <c r="K442" s="85">
        <f>VLOOKUP(J442,'Scoring data'!$G$2:$H$6,2,FALSE)</f>
        <v>0</v>
      </c>
      <c r="L442" s="86" t="s">
        <v>158</v>
      </c>
      <c r="M442" s="87">
        <f>VLOOKUP(L442,'Scoring data'!$O$2:$P$4,2,FALSE)</f>
        <v>0</v>
      </c>
      <c r="N442" s="84" t="s">
        <v>6</v>
      </c>
      <c r="O442" s="89">
        <f>VLOOKUP(N442,'Scoring data'!$M$2:$N$5,2,FALSE)</f>
        <v>0</v>
      </c>
      <c r="P442" s="90" t="s">
        <v>6</v>
      </c>
      <c r="Q442" s="89">
        <f>VLOOKUP(P442,'Scoring data'!$Q$1:$R$4,2,FALSE)</f>
        <v>0</v>
      </c>
      <c r="R442" s="86" t="s">
        <v>6</v>
      </c>
      <c r="S442" s="86" t="s">
        <v>6</v>
      </c>
      <c r="T442" s="91">
        <f t="shared" si="8"/>
        <v>0</v>
      </c>
      <c r="U442" s="98" t="s">
        <v>164</v>
      </c>
      <c r="V442" s="101"/>
      <c r="W442" s="14"/>
      <c r="X442" s="14"/>
      <c r="Y442" s="14"/>
      <c r="Z442" s="14"/>
      <c r="AA442" s="14"/>
      <c r="AB442" s="14"/>
      <c r="AC442" s="14"/>
      <c r="AD442" s="14"/>
      <c r="AE442" s="14"/>
      <c r="AF442" s="14"/>
      <c r="AG442" s="14"/>
      <c r="AH442" s="14"/>
      <c r="AI442" s="14"/>
      <c r="AJ442" s="14"/>
      <c r="AK442" s="14"/>
      <c r="AL442" s="14"/>
      <c r="AM442" s="14"/>
      <c r="AN442" s="14"/>
      <c r="AO442" s="14"/>
      <c r="AP442" s="14"/>
      <c r="AQ442" s="14"/>
      <c r="AR442" s="14"/>
      <c r="AS442" s="14"/>
      <c r="AT442" s="14"/>
      <c r="AU442" s="14"/>
      <c r="AV442" s="14"/>
      <c r="AW442" s="14"/>
      <c r="AX442" s="14"/>
      <c r="AY442" s="14"/>
      <c r="AZ442" s="14"/>
      <c r="BA442" s="14"/>
      <c r="BB442" s="14"/>
      <c r="BC442" s="14"/>
      <c r="BD442" s="14"/>
      <c r="BE442" s="14"/>
      <c r="BF442" s="14"/>
      <c r="BG442" s="14"/>
      <c r="BH442" s="14"/>
      <c r="BI442" s="14"/>
      <c r="BJ442" s="14"/>
      <c r="BK442" s="14"/>
      <c r="BL442" s="14"/>
      <c r="BM442" s="14"/>
      <c r="BN442" s="14"/>
      <c r="BO442" s="14"/>
      <c r="BP442" s="14"/>
      <c r="BQ442" s="14"/>
      <c r="BR442" s="14"/>
      <c r="BS442" s="14"/>
      <c r="BT442" s="14"/>
      <c r="BU442" s="14"/>
      <c r="BV442" s="14"/>
      <c r="BW442" s="14"/>
      <c r="BX442" s="14"/>
    </row>
    <row r="443" spans="1:76" x14ac:dyDescent="0.3">
      <c r="A443" s="101" t="s">
        <v>455</v>
      </c>
      <c r="B443" s="46" t="s">
        <v>544</v>
      </c>
      <c r="C443" s="14" t="s">
        <v>6</v>
      </c>
      <c r="D443" s="98" t="s">
        <v>6</v>
      </c>
      <c r="E443" s="17">
        <f>VLOOKUP(D443,'Scoring data'!$A$2:$D$7,2,FALSE)</f>
        <v>0</v>
      </c>
      <c r="F443" s="81" t="s">
        <v>6</v>
      </c>
      <c r="G443" s="82">
        <f>VLOOKUP(F443,'Scoring data'!$C$2:$D$102,2,FALSE)</f>
        <v>0</v>
      </c>
      <c r="H443" s="96" t="s">
        <v>6</v>
      </c>
      <c r="I443" s="83">
        <f>VLOOKUP(H443,'Scoring data'!$E$2:$F$65,2,FALSE)</f>
        <v>0</v>
      </c>
      <c r="J443" s="84" t="s">
        <v>6</v>
      </c>
      <c r="K443" s="85">
        <f>VLOOKUP(J443,'Scoring data'!$G$2:$H$6,2,FALSE)</f>
        <v>0</v>
      </c>
      <c r="L443" s="86" t="s">
        <v>158</v>
      </c>
      <c r="M443" s="87">
        <f>VLOOKUP(L443,'Scoring data'!$O$2:$P$4,2,FALSE)</f>
        <v>0</v>
      </c>
      <c r="N443" s="84" t="s">
        <v>6</v>
      </c>
      <c r="O443" s="89">
        <f>VLOOKUP(N443,'Scoring data'!$M$2:$N$5,2,FALSE)</f>
        <v>0</v>
      </c>
      <c r="P443" s="90" t="s">
        <v>6</v>
      </c>
      <c r="Q443" s="89">
        <f>VLOOKUP(P443,'Scoring data'!$Q$1:$R$4,2,FALSE)</f>
        <v>0</v>
      </c>
      <c r="R443" s="86" t="s">
        <v>6</v>
      </c>
      <c r="S443" s="86" t="s">
        <v>6</v>
      </c>
      <c r="T443" s="91">
        <f t="shared" si="8"/>
        <v>0</v>
      </c>
      <c r="U443" s="98" t="s">
        <v>164</v>
      </c>
      <c r="V443" s="101"/>
      <c r="W443" s="14"/>
      <c r="X443" s="14"/>
      <c r="Y443" s="14"/>
      <c r="Z443" s="14"/>
      <c r="AA443" s="14"/>
      <c r="AB443" s="14"/>
      <c r="AC443" s="14"/>
      <c r="AD443" s="14"/>
      <c r="AE443" s="14"/>
      <c r="AF443" s="14"/>
      <c r="AG443" s="14"/>
      <c r="AH443" s="14"/>
      <c r="AI443" s="14"/>
      <c r="AJ443" s="14"/>
      <c r="AK443" s="14"/>
      <c r="AL443" s="14"/>
      <c r="AM443" s="14"/>
      <c r="AN443" s="14"/>
      <c r="AO443" s="14"/>
      <c r="AP443" s="14"/>
      <c r="AQ443" s="14"/>
      <c r="AR443" s="14"/>
      <c r="AS443" s="14"/>
      <c r="AT443" s="14"/>
      <c r="AU443" s="14"/>
      <c r="AV443" s="14"/>
      <c r="AW443" s="14"/>
      <c r="AX443" s="14"/>
      <c r="AY443" s="14"/>
      <c r="AZ443" s="14"/>
      <c r="BA443" s="14"/>
      <c r="BB443" s="14"/>
      <c r="BC443" s="14"/>
      <c r="BD443" s="14"/>
      <c r="BE443" s="14"/>
      <c r="BF443" s="14"/>
      <c r="BG443" s="14"/>
      <c r="BH443" s="14"/>
      <c r="BI443" s="14"/>
      <c r="BJ443" s="14"/>
      <c r="BK443" s="14"/>
      <c r="BL443" s="14"/>
      <c r="BM443" s="14"/>
      <c r="BN443" s="14"/>
      <c r="BO443" s="14"/>
      <c r="BP443" s="14"/>
      <c r="BQ443" s="14"/>
      <c r="BR443" s="14"/>
      <c r="BS443" s="14"/>
      <c r="BT443" s="14"/>
      <c r="BU443" s="14"/>
      <c r="BV443" s="14"/>
      <c r="BW443" s="14"/>
      <c r="BX443" s="14"/>
    </row>
    <row r="444" spans="1:76" ht="28.8" x14ac:dyDescent="0.3">
      <c r="A444" s="101" t="s">
        <v>456</v>
      </c>
      <c r="B444" s="46" t="s">
        <v>546</v>
      </c>
      <c r="C444" s="14" t="s">
        <v>6</v>
      </c>
      <c r="D444" s="98" t="s">
        <v>6</v>
      </c>
      <c r="E444" s="17">
        <f>VLOOKUP(D444,'Scoring data'!$A$2:$D$7,2,FALSE)</f>
        <v>0</v>
      </c>
      <c r="F444" s="81" t="s">
        <v>6</v>
      </c>
      <c r="G444" s="82">
        <f>VLOOKUP(F444,'Scoring data'!$C$2:$D$102,2,FALSE)</f>
        <v>0</v>
      </c>
      <c r="H444" s="96" t="s">
        <v>6</v>
      </c>
      <c r="I444" s="83">
        <f>VLOOKUP(H444,'Scoring data'!$E$2:$F$65,2,FALSE)</f>
        <v>0</v>
      </c>
      <c r="J444" s="84" t="s">
        <v>6</v>
      </c>
      <c r="K444" s="85">
        <f>VLOOKUP(J444,'Scoring data'!$G$2:$H$6,2,FALSE)</f>
        <v>0</v>
      </c>
      <c r="L444" s="86" t="s">
        <v>158</v>
      </c>
      <c r="M444" s="87">
        <f>VLOOKUP(L444,'Scoring data'!$O$2:$P$4,2,FALSE)</f>
        <v>0</v>
      </c>
      <c r="N444" s="84" t="s">
        <v>6</v>
      </c>
      <c r="O444" s="89">
        <f>VLOOKUP(N444,'Scoring data'!$M$2:$N$5,2,FALSE)</f>
        <v>0</v>
      </c>
      <c r="P444" s="90" t="s">
        <v>6</v>
      </c>
      <c r="Q444" s="89">
        <f>VLOOKUP(P444,'Scoring data'!$Q$1:$R$4,2,FALSE)</f>
        <v>0</v>
      </c>
      <c r="R444" s="86" t="s">
        <v>6</v>
      </c>
      <c r="S444" s="86" t="s">
        <v>6</v>
      </c>
      <c r="T444" s="91">
        <f t="shared" si="8"/>
        <v>0</v>
      </c>
      <c r="U444" s="98" t="s">
        <v>164</v>
      </c>
      <c r="V444" s="97"/>
      <c r="W444" s="14"/>
      <c r="X444" s="14"/>
      <c r="Y444" s="14"/>
      <c r="Z444" s="14"/>
      <c r="AA444" s="14"/>
      <c r="AB444" s="14"/>
      <c r="AC444" s="14"/>
      <c r="AD444" s="14"/>
      <c r="AE444" s="14"/>
      <c r="AF444" s="14"/>
      <c r="AG444" s="14"/>
      <c r="AH444" s="14"/>
      <c r="AI444" s="14"/>
      <c r="AJ444" s="14"/>
      <c r="AK444" s="14"/>
      <c r="AL444" s="14"/>
      <c r="AM444" s="14"/>
      <c r="AN444" s="14"/>
      <c r="AO444" s="14"/>
      <c r="AP444" s="14"/>
      <c r="AQ444" s="14"/>
      <c r="AR444" s="14"/>
      <c r="AS444" s="14"/>
      <c r="AT444" s="14"/>
      <c r="AU444" s="14"/>
      <c r="AV444" s="14"/>
      <c r="AW444" s="14"/>
      <c r="AX444" s="14"/>
      <c r="AY444" s="14"/>
      <c r="AZ444" s="14"/>
      <c r="BA444" s="14"/>
      <c r="BB444" s="14"/>
      <c r="BC444" s="14"/>
      <c r="BD444" s="14"/>
      <c r="BE444" s="14"/>
      <c r="BF444" s="14"/>
      <c r="BG444" s="14"/>
      <c r="BH444" s="14"/>
      <c r="BI444" s="14"/>
      <c r="BJ444" s="14"/>
      <c r="BK444" s="14"/>
      <c r="BL444" s="14"/>
      <c r="BM444" s="14"/>
      <c r="BN444" s="14"/>
      <c r="BO444" s="14"/>
      <c r="BP444" s="14"/>
      <c r="BQ444" s="14"/>
      <c r="BR444" s="14"/>
      <c r="BS444" s="14"/>
      <c r="BT444" s="14"/>
      <c r="BU444" s="14"/>
      <c r="BV444" s="14"/>
      <c r="BW444" s="14"/>
      <c r="BX444" s="14"/>
    </row>
    <row r="445" spans="1:76" ht="28.8" x14ac:dyDescent="0.3">
      <c r="A445" s="97" t="s">
        <v>112</v>
      </c>
      <c r="B445" s="46" t="s">
        <v>529</v>
      </c>
      <c r="C445" s="14" t="s">
        <v>6</v>
      </c>
      <c r="D445" s="98" t="s">
        <v>6</v>
      </c>
      <c r="E445" s="17">
        <f>VLOOKUP(D445,'Scoring data'!$A$2:$D$7,2,FALSE)</f>
        <v>0</v>
      </c>
      <c r="F445" s="81" t="s">
        <v>6</v>
      </c>
      <c r="G445" s="82">
        <f>VLOOKUP(F445,'Scoring data'!$C$2:$D$102,2,FALSE)</f>
        <v>0</v>
      </c>
      <c r="H445" s="96" t="s">
        <v>6</v>
      </c>
      <c r="I445" s="83">
        <f>VLOOKUP(H445,'Scoring data'!$E$2:$F$65,2,FALSE)</f>
        <v>0</v>
      </c>
      <c r="J445" s="84" t="s">
        <v>6</v>
      </c>
      <c r="K445" s="85">
        <f>VLOOKUP(J445,'Scoring data'!$G$2:$H$6,2,FALSE)</f>
        <v>0</v>
      </c>
      <c r="L445" s="86" t="s">
        <v>158</v>
      </c>
      <c r="M445" s="87">
        <f>VLOOKUP(L445,'Scoring data'!$O$2:$P$4,2,FALSE)</f>
        <v>0</v>
      </c>
      <c r="N445" s="84" t="s">
        <v>6</v>
      </c>
      <c r="O445" s="89">
        <f>VLOOKUP(N445,'Scoring data'!$M$2:$N$5,2,FALSE)</f>
        <v>0</v>
      </c>
      <c r="P445" s="90" t="s">
        <v>6</v>
      </c>
      <c r="Q445" s="89">
        <f>VLOOKUP(P445,'Scoring data'!$Q$1:$R$4,2,FALSE)</f>
        <v>0</v>
      </c>
      <c r="R445" s="86" t="s">
        <v>6</v>
      </c>
      <c r="S445" s="86" t="s">
        <v>6</v>
      </c>
      <c r="T445" s="91">
        <f t="shared" si="8"/>
        <v>0</v>
      </c>
      <c r="U445" s="98" t="s">
        <v>164</v>
      </c>
      <c r="V445" s="101"/>
      <c r="W445" s="14"/>
      <c r="X445" s="14"/>
      <c r="Y445" s="14"/>
      <c r="Z445" s="14"/>
      <c r="AA445" s="14"/>
      <c r="AB445" s="14"/>
      <c r="AC445" s="14"/>
      <c r="AD445" s="14"/>
      <c r="AE445" s="14"/>
      <c r="AF445" s="14"/>
      <c r="AG445" s="14"/>
      <c r="AH445" s="14"/>
      <c r="AI445" s="14"/>
      <c r="AJ445" s="14"/>
      <c r="AK445" s="14"/>
      <c r="AL445" s="14"/>
      <c r="AM445" s="14"/>
      <c r="AN445" s="14"/>
      <c r="AO445" s="14"/>
      <c r="AP445" s="14"/>
      <c r="AQ445" s="14"/>
      <c r="AR445" s="14"/>
      <c r="AS445" s="14"/>
      <c r="AT445" s="14"/>
      <c r="AU445" s="14"/>
      <c r="AV445" s="14"/>
      <c r="AW445" s="14"/>
      <c r="AX445" s="14"/>
      <c r="AY445" s="14"/>
      <c r="AZ445" s="14"/>
      <c r="BA445" s="14"/>
      <c r="BB445" s="14"/>
      <c r="BC445" s="14"/>
      <c r="BD445" s="14"/>
      <c r="BE445" s="14"/>
      <c r="BF445" s="14"/>
      <c r="BG445" s="14"/>
      <c r="BH445" s="14"/>
      <c r="BI445" s="14"/>
      <c r="BJ445" s="14"/>
      <c r="BK445" s="14"/>
      <c r="BL445" s="14"/>
      <c r="BM445" s="14"/>
      <c r="BN445" s="14"/>
      <c r="BO445" s="14"/>
      <c r="BP445" s="14"/>
      <c r="BQ445" s="14"/>
      <c r="BR445" s="14"/>
      <c r="BS445" s="14"/>
      <c r="BT445" s="14"/>
      <c r="BU445" s="14"/>
      <c r="BV445" s="14"/>
      <c r="BW445" s="14"/>
      <c r="BX445" s="14"/>
    </row>
    <row r="446" spans="1:76" x14ac:dyDescent="0.3">
      <c r="A446" s="101" t="s">
        <v>457</v>
      </c>
      <c r="B446" s="18" t="s">
        <v>546</v>
      </c>
      <c r="C446" s="46" t="s">
        <v>535</v>
      </c>
      <c r="D446" s="98" t="s">
        <v>6</v>
      </c>
      <c r="E446" s="17">
        <f>VLOOKUP(D446,'Scoring data'!$A$2:$D$7,2,FALSE)</f>
        <v>0</v>
      </c>
      <c r="F446" s="81" t="s">
        <v>6</v>
      </c>
      <c r="G446" s="82">
        <f>VLOOKUP(F446,'Scoring data'!$C$2:$D$102,2,FALSE)</f>
        <v>0</v>
      </c>
      <c r="H446" s="96" t="s">
        <v>6</v>
      </c>
      <c r="I446" s="83">
        <f>VLOOKUP(H446,'Scoring data'!$E$2:$F$65,2,FALSE)</f>
        <v>0</v>
      </c>
      <c r="J446" s="84" t="s">
        <v>6</v>
      </c>
      <c r="K446" s="85">
        <f>VLOOKUP(J446,'Scoring data'!$G$2:$H$6,2,FALSE)</f>
        <v>0</v>
      </c>
      <c r="L446" s="86" t="s">
        <v>158</v>
      </c>
      <c r="M446" s="87">
        <f>VLOOKUP(L446,'Scoring data'!$O$2:$P$4,2,FALSE)</f>
        <v>0</v>
      </c>
      <c r="N446" s="84" t="s">
        <v>6</v>
      </c>
      <c r="O446" s="89">
        <f>VLOOKUP(N446,'Scoring data'!$M$2:$N$5,2,FALSE)</f>
        <v>0</v>
      </c>
      <c r="P446" s="90" t="s">
        <v>6</v>
      </c>
      <c r="Q446" s="89">
        <f>VLOOKUP(P446,'Scoring data'!$Q$1:$R$4,2,FALSE)</f>
        <v>0</v>
      </c>
      <c r="R446" s="86" t="s">
        <v>6</v>
      </c>
      <c r="S446" s="86" t="s">
        <v>6</v>
      </c>
      <c r="T446" s="91">
        <f t="shared" si="8"/>
        <v>0</v>
      </c>
      <c r="U446" s="98" t="s">
        <v>164</v>
      </c>
      <c r="V446" s="101"/>
      <c r="W446" s="14"/>
      <c r="X446" s="14"/>
      <c r="Y446" s="14"/>
      <c r="Z446" s="14"/>
      <c r="AA446" s="14"/>
      <c r="AB446" s="14"/>
      <c r="AC446" s="14"/>
      <c r="AD446" s="14"/>
      <c r="AE446" s="14"/>
      <c r="AF446" s="14"/>
      <c r="AG446" s="14"/>
      <c r="AH446" s="14"/>
      <c r="AI446" s="14"/>
      <c r="AJ446" s="14"/>
      <c r="AK446" s="14"/>
      <c r="AL446" s="14"/>
      <c r="AM446" s="14"/>
      <c r="AN446" s="14"/>
      <c r="AO446" s="14"/>
      <c r="AP446" s="14"/>
      <c r="AQ446" s="14"/>
      <c r="AR446" s="14"/>
      <c r="AS446" s="14"/>
      <c r="AT446" s="14"/>
      <c r="AU446" s="14"/>
      <c r="AV446" s="14"/>
      <c r="AW446" s="14"/>
      <c r="AX446" s="14"/>
      <c r="AY446" s="14"/>
      <c r="AZ446" s="14"/>
      <c r="BA446" s="14"/>
      <c r="BB446" s="14"/>
      <c r="BC446" s="14"/>
      <c r="BD446" s="14"/>
      <c r="BE446" s="14"/>
      <c r="BF446" s="14"/>
      <c r="BG446" s="14"/>
      <c r="BH446" s="14"/>
      <c r="BI446" s="14"/>
      <c r="BJ446" s="14"/>
      <c r="BK446" s="14"/>
      <c r="BL446" s="14"/>
      <c r="BM446" s="14"/>
      <c r="BN446" s="14"/>
      <c r="BO446" s="14"/>
      <c r="BP446" s="14"/>
      <c r="BQ446" s="14"/>
      <c r="BR446" s="14"/>
      <c r="BS446" s="14"/>
      <c r="BT446" s="14"/>
      <c r="BU446" s="14"/>
      <c r="BV446" s="14"/>
      <c r="BW446" s="14"/>
      <c r="BX446" s="14"/>
    </row>
    <row r="447" spans="1:76" ht="28.8" x14ac:dyDescent="0.3">
      <c r="A447" s="101" t="s">
        <v>458</v>
      </c>
      <c r="B447" s="46" t="s">
        <v>529</v>
      </c>
      <c r="C447" s="18" t="s">
        <v>539</v>
      </c>
      <c r="D447" s="98" t="s">
        <v>6</v>
      </c>
      <c r="E447" s="17">
        <f>VLOOKUP(D447,'Scoring data'!$A$2:$D$7,2,FALSE)</f>
        <v>0</v>
      </c>
      <c r="F447" s="81" t="s">
        <v>6</v>
      </c>
      <c r="G447" s="82">
        <f>VLOOKUP(F447,'Scoring data'!$C$2:$D$102,2,FALSE)</f>
        <v>0</v>
      </c>
      <c r="H447" s="96" t="s">
        <v>6</v>
      </c>
      <c r="I447" s="83">
        <f>VLOOKUP(H447,'Scoring data'!$E$2:$F$65,2,FALSE)</f>
        <v>0</v>
      </c>
      <c r="J447" s="84" t="s">
        <v>6</v>
      </c>
      <c r="K447" s="85">
        <f>VLOOKUP(J447,'Scoring data'!$G$2:$H$6,2,FALSE)</f>
        <v>0</v>
      </c>
      <c r="L447" s="86" t="s">
        <v>158</v>
      </c>
      <c r="M447" s="87">
        <f>VLOOKUP(L447,'Scoring data'!$O$2:$P$4,2,FALSE)</f>
        <v>0</v>
      </c>
      <c r="N447" s="84" t="s">
        <v>6</v>
      </c>
      <c r="O447" s="89">
        <f>VLOOKUP(N447,'Scoring data'!$M$2:$N$5,2,FALSE)</f>
        <v>0</v>
      </c>
      <c r="P447" s="90" t="s">
        <v>6</v>
      </c>
      <c r="Q447" s="89">
        <f>VLOOKUP(P447,'Scoring data'!$Q$1:$R$4,2,FALSE)</f>
        <v>0</v>
      </c>
      <c r="R447" s="86" t="s">
        <v>6</v>
      </c>
      <c r="S447" s="86" t="s">
        <v>6</v>
      </c>
      <c r="T447" s="91">
        <f t="shared" si="8"/>
        <v>0</v>
      </c>
      <c r="U447" s="98" t="s">
        <v>164</v>
      </c>
      <c r="V447" s="97"/>
      <c r="W447" s="14"/>
      <c r="X447" s="14"/>
      <c r="Y447" s="14"/>
      <c r="Z447" s="14"/>
      <c r="AA447" s="14"/>
      <c r="AB447" s="14"/>
      <c r="AC447" s="14"/>
      <c r="AD447" s="14"/>
      <c r="AE447" s="14"/>
      <c r="AF447" s="14"/>
      <c r="AG447" s="14"/>
      <c r="AH447" s="14"/>
      <c r="AI447" s="14"/>
      <c r="AJ447" s="14"/>
      <c r="AK447" s="14"/>
      <c r="AL447" s="14"/>
      <c r="AM447" s="14"/>
      <c r="AN447" s="14"/>
      <c r="AO447" s="14"/>
      <c r="AP447" s="14"/>
      <c r="AQ447" s="14"/>
      <c r="AR447" s="14"/>
      <c r="AS447" s="14"/>
      <c r="AT447" s="14"/>
      <c r="AU447" s="14"/>
      <c r="AV447" s="14"/>
      <c r="AW447" s="14"/>
      <c r="AX447" s="14"/>
      <c r="AY447" s="14"/>
      <c r="AZ447" s="14"/>
      <c r="BA447" s="14"/>
      <c r="BB447" s="14"/>
      <c r="BC447" s="14"/>
      <c r="BD447" s="14"/>
      <c r="BE447" s="14"/>
      <c r="BF447" s="14"/>
      <c r="BG447" s="14"/>
      <c r="BH447" s="14"/>
      <c r="BI447" s="14"/>
      <c r="BJ447" s="14"/>
      <c r="BK447" s="14"/>
      <c r="BL447" s="14"/>
      <c r="BM447" s="14"/>
      <c r="BN447" s="14"/>
      <c r="BO447" s="14"/>
      <c r="BP447" s="14"/>
      <c r="BQ447" s="14"/>
      <c r="BR447" s="14"/>
      <c r="BS447" s="14"/>
      <c r="BT447" s="14"/>
      <c r="BU447" s="14"/>
      <c r="BV447" s="14"/>
      <c r="BW447" s="14"/>
      <c r="BX447" s="14"/>
    </row>
    <row r="448" spans="1:76" ht="28.8" x14ac:dyDescent="0.3">
      <c r="A448" s="97" t="s">
        <v>113</v>
      </c>
      <c r="B448" s="46" t="s">
        <v>529</v>
      </c>
      <c r="C448" s="14" t="s">
        <v>6</v>
      </c>
      <c r="D448" s="98" t="s">
        <v>6</v>
      </c>
      <c r="E448" s="17">
        <f>VLOOKUP(D448,'Scoring data'!$A$2:$D$7,2,FALSE)</f>
        <v>0</v>
      </c>
      <c r="F448" s="81" t="s">
        <v>6</v>
      </c>
      <c r="G448" s="82">
        <f>VLOOKUP(F448,'Scoring data'!$C$2:$D$102,2,FALSE)</f>
        <v>0</v>
      </c>
      <c r="H448" s="96" t="s">
        <v>6</v>
      </c>
      <c r="I448" s="83">
        <f>VLOOKUP(H448,'Scoring data'!$E$2:$F$65,2,FALSE)</f>
        <v>0</v>
      </c>
      <c r="J448" s="84" t="s">
        <v>6</v>
      </c>
      <c r="K448" s="85">
        <f>VLOOKUP(J448,'Scoring data'!$G$2:$H$6,2,FALSE)</f>
        <v>0</v>
      </c>
      <c r="L448" s="86" t="s">
        <v>158</v>
      </c>
      <c r="M448" s="87">
        <f>VLOOKUP(L448,'Scoring data'!$O$2:$P$4,2,FALSE)</f>
        <v>0</v>
      </c>
      <c r="N448" s="84" t="s">
        <v>6</v>
      </c>
      <c r="O448" s="89">
        <f>VLOOKUP(N448,'Scoring data'!$M$2:$N$5,2,FALSE)</f>
        <v>0</v>
      </c>
      <c r="P448" s="90" t="s">
        <v>6</v>
      </c>
      <c r="Q448" s="89">
        <f>VLOOKUP(P448,'Scoring data'!$Q$1:$R$4,2,FALSE)</f>
        <v>0</v>
      </c>
      <c r="R448" s="86" t="s">
        <v>6</v>
      </c>
      <c r="S448" s="86" t="s">
        <v>6</v>
      </c>
      <c r="T448" s="91">
        <f t="shared" si="8"/>
        <v>0</v>
      </c>
      <c r="U448" s="98" t="s">
        <v>164</v>
      </c>
      <c r="V448" s="101"/>
      <c r="W448" s="14"/>
      <c r="X448" s="14"/>
      <c r="Y448" s="14"/>
      <c r="Z448" s="14"/>
      <c r="AA448" s="14"/>
      <c r="AB448" s="14"/>
      <c r="AC448" s="14"/>
      <c r="AD448" s="14"/>
      <c r="AE448" s="14"/>
      <c r="AF448" s="14"/>
      <c r="AG448" s="14"/>
      <c r="AH448" s="14"/>
      <c r="AI448" s="14"/>
      <c r="AJ448" s="14"/>
      <c r="AK448" s="14"/>
      <c r="AL448" s="14"/>
      <c r="AM448" s="14"/>
      <c r="AN448" s="14"/>
      <c r="AO448" s="14"/>
      <c r="AP448" s="14"/>
      <c r="AQ448" s="14"/>
      <c r="AR448" s="14"/>
      <c r="AS448" s="14"/>
      <c r="AT448" s="14"/>
      <c r="AU448" s="14"/>
      <c r="AV448" s="14"/>
      <c r="AW448" s="14"/>
      <c r="AX448" s="14"/>
      <c r="AY448" s="14"/>
      <c r="AZ448" s="14"/>
      <c r="BA448" s="14"/>
      <c r="BB448" s="14"/>
      <c r="BC448" s="14"/>
      <c r="BD448" s="14"/>
      <c r="BE448" s="14"/>
      <c r="BF448" s="14"/>
      <c r="BG448" s="14"/>
      <c r="BH448" s="14"/>
      <c r="BI448" s="14"/>
      <c r="BJ448" s="14"/>
      <c r="BK448" s="14"/>
      <c r="BL448" s="14"/>
      <c r="BM448" s="14"/>
      <c r="BN448" s="14"/>
      <c r="BO448" s="14"/>
      <c r="BP448" s="14"/>
      <c r="BQ448" s="14"/>
      <c r="BR448" s="14"/>
      <c r="BS448" s="14"/>
      <c r="BT448" s="14"/>
      <c r="BU448" s="14"/>
      <c r="BV448" s="14"/>
      <c r="BW448" s="14"/>
      <c r="BX448" s="14"/>
    </row>
    <row r="449" spans="1:76" x14ac:dyDescent="0.3">
      <c r="A449" s="101" t="s">
        <v>459</v>
      </c>
      <c r="B449" s="18" t="s">
        <v>546</v>
      </c>
      <c r="C449" s="46" t="s">
        <v>533</v>
      </c>
      <c r="D449" s="98" t="s">
        <v>6</v>
      </c>
      <c r="E449" s="17">
        <f>VLOOKUP(D449,'Scoring data'!$A$2:$D$7,2,FALSE)</f>
        <v>0</v>
      </c>
      <c r="F449" s="81" t="s">
        <v>6</v>
      </c>
      <c r="G449" s="82">
        <f>VLOOKUP(F449,'Scoring data'!$C$2:$D$102,2,FALSE)</f>
        <v>0</v>
      </c>
      <c r="H449" s="96" t="s">
        <v>6</v>
      </c>
      <c r="I449" s="83">
        <f>VLOOKUP(H449,'Scoring data'!$E$2:$F$65,2,FALSE)</f>
        <v>0</v>
      </c>
      <c r="J449" s="84" t="s">
        <v>6</v>
      </c>
      <c r="K449" s="85">
        <f>VLOOKUP(J449,'Scoring data'!$G$2:$H$6,2,FALSE)</f>
        <v>0</v>
      </c>
      <c r="L449" s="86" t="s">
        <v>158</v>
      </c>
      <c r="M449" s="87">
        <f>VLOOKUP(L449,'Scoring data'!$O$2:$P$4,2,FALSE)</f>
        <v>0</v>
      </c>
      <c r="N449" s="84" t="s">
        <v>6</v>
      </c>
      <c r="O449" s="89">
        <f>VLOOKUP(N449,'Scoring data'!$M$2:$N$5,2,FALSE)</f>
        <v>0</v>
      </c>
      <c r="P449" s="90" t="s">
        <v>6</v>
      </c>
      <c r="Q449" s="89">
        <f>VLOOKUP(P449,'Scoring data'!$Q$1:$R$4,2,FALSE)</f>
        <v>0</v>
      </c>
      <c r="R449" s="86" t="s">
        <v>6</v>
      </c>
      <c r="S449" s="86" t="s">
        <v>6</v>
      </c>
      <c r="T449" s="91">
        <f t="shared" si="8"/>
        <v>0</v>
      </c>
      <c r="U449" s="98" t="s">
        <v>164</v>
      </c>
      <c r="V449" s="97"/>
      <c r="W449" s="14"/>
      <c r="X449" s="14"/>
      <c r="Y449" s="14"/>
      <c r="Z449" s="14"/>
      <c r="AA449" s="14"/>
      <c r="AB449" s="14"/>
      <c r="AC449" s="14"/>
      <c r="AD449" s="14"/>
      <c r="AE449" s="14"/>
      <c r="AF449" s="14"/>
      <c r="AG449" s="14"/>
      <c r="AH449" s="14"/>
      <c r="AI449" s="14"/>
      <c r="AJ449" s="14"/>
      <c r="AK449" s="14"/>
      <c r="AL449" s="14"/>
      <c r="AM449" s="14"/>
      <c r="AN449" s="14"/>
      <c r="AO449" s="14"/>
      <c r="AP449" s="14"/>
      <c r="AQ449" s="14"/>
      <c r="AR449" s="14"/>
      <c r="AS449" s="14"/>
      <c r="AT449" s="14"/>
      <c r="AU449" s="14"/>
      <c r="AV449" s="14"/>
      <c r="AW449" s="14"/>
      <c r="AX449" s="14"/>
      <c r="AY449" s="14"/>
      <c r="AZ449" s="14"/>
      <c r="BA449" s="14"/>
      <c r="BB449" s="14"/>
      <c r="BC449" s="14"/>
      <c r="BD449" s="14"/>
      <c r="BE449" s="14"/>
      <c r="BF449" s="14"/>
      <c r="BG449" s="14"/>
      <c r="BH449" s="14"/>
      <c r="BI449" s="14"/>
      <c r="BJ449" s="14"/>
      <c r="BK449" s="14"/>
      <c r="BL449" s="14"/>
      <c r="BM449" s="14"/>
      <c r="BN449" s="14"/>
      <c r="BO449" s="14"/>
      <c r="BP449" s="14"/>
      <c r="BQ449" s="14"/>
      <c r="BR449" s="14"/>
      <c r="BS449" s="14"/>
      <c r="BT449" s="14"/>
      <c r="BU449" s="14"/>
      <c r="BV449" s="14"/>
      <c r="BW449" s="14"/>
      <c r="BX449" s="14"/>
    </row>
    <row r="450" spans="1:76" x14ac:dyDescent="0.3">
      <c r="A450" s="97" t="s">
        <v>114</v>
      </c>
      <c r="B450" s="46" t="s">
        <v>529</v>
      </c>
      <c r="C450" s="14" t="s">
        <v>6</v>
      </c>
      <c r="D450" s="98" t="s">
        <v>6</v>
      </c>
      <c r="E450" s="17">
        <f>VLOOKUP(D450,'Scoring data'!$A$2:$D$7,2,FALSE)</f>
        <v>0</v>
      </c>
      <c r="F450" s="81" t="s">
        <v>6</v>
      </c>
      <c r="G450" s="82">
        <f>VLOOKUP(F450,'Scoring data'!$C$2:$D$102,2,FALSE)</f>
        <v>0</v>
      </c>
      <c r="H450" s="96" t="s">
        <v>6</v>
      </c>
      <c r="I450" s="83">
        <f>VLOOKUP(H450,'Scoring data'!$E$2:$F$65,2,FALSE)</f>
        <v>0</v>
      </c>
      <c r="J450" s="84" t="s">
        <v>6</v>
      </c>
      <c r="K450" s="85">
        <f>VLOOKUP(J450,'Scoring data'!$G$2:$H$6,2,FALSE)</f>
        <v>0</v>
      </c>
      <c r="L450" s="86" t="s">
        <v>158</v>
      </c>
      <c r="M450" s="87">
        <f>VLOOKUP(L450,'Scoring data'!$O$2:$P$4,2,FALSE)</f>
        <v>0</v>
      </c>
      <c r="N450" s="84" t="s">
        <v>6</v>
      </c>
      <c r="O450" s="89">
        <f>VLOOKUP(N450,'Scoring data'!$M$2:$N$5,2,FALSE)</f>
        <v>0</v>
      </c>
      <c r="P450" s="90" t="s">
        <v>6</v>
      </c>
      <c r="Q450" s="89">
        <f>VLOOKUP(P450,'Scoring data'!$Q$1:$R$4,2,FALSE)</f>
        <v>0</v>
      </c>
      <c r="R450" s="86" t="s">
        <v>6</v>
      </c>
      <c r="S450" s="86" t="s">
        <v>6</v>
      </c>
      <c r="T450" s="91">
        <f t="shared" si="8"/>
        <v>0</v>
      </c>
      <c r="U450" s="98" t="s">
        <v>164</v>
      </c>
      <c r="V450" s="101"/>
      <c r="W450" s="14"/>
      <c r="X450" s="14"/>
      <c r="Y450" s="14"/>
      <c r="Z450" s="14"/>
      <c r="AA450" s="14"/>
      <c r="AB450" s="14"/>
      <c r="AC450" s="14"/>
      <c r="AD450" s="14"/>
      <c r="AE450" s="14"/>
      <c r="AF450" s="14"/>
      <c r="AG450" s="14"/>
      <c r="AH450" s="14"/>
      <c r="AI450" s="14"/>
      <c r="AJ450" s="14"/>
      <c r="AK450" s="14"/>
      <c r="AL450" s="14"/>
      <c r="AM450" s="14"/>
      <c r="AN450" s="14"/>
      <c r="AO450" s="14"/>
      <c r="AP450" s="14"/>
      <c r="AQ450" s="14"/>
      <c r="AR450" s="14"/>
      <c r="AS450" s="14"/>
      <c r="AT450" s="14"/>
      <c r="AU450" s="14"/>
      <c r="AV450" s="14"/>
      <c r="AW450" s="14"/>
      <c r="AX450" s="14"/>
      <c r="AY450" s="14"/>
      <c r="AZ450" s="14"/>
      <c r="BA450" s="14"/>
      <c r="BB450" s="14"/>
      <c r="BC450" s="14"/>
      <c r="BD450" s="14"/>
      <c r="BE450" s="14"/>
      <c r="BF450" s="14"/>
      <c r="BG450" s="14"/>
      <c r="BH450" s="14"/>
      <c r="BI450" s="14"/>
      <c r="BJ450" s="14"/>
      <c r="BK450" s="14"/>
      <c r="BL450" s="14"/>
      <c r="BM450" s="14"/>
      <c r="BN450" s="14"/>
      <c r="BO450" s="14"/>
      <c r="BP450" s="14"/>
      <c r="BQ450" s="14"/>
      <c r="BR450" s="14"/>
      <c r="BS450" s="14"/>
      <c r="BT450" s="14"/>
      <c r="BU450" s="14"/>
      <c r="BV450" s="14"/>
      <c r="BW450" s="14"/>
      <c r="BX450" s="14"/>
    </row>
    <row r="451" spans="1:76" x14ac:dyDescent="0.3">
      <c r="A451" s="101" t="s">
        <v>460</v>
      </c>
      <c r="B451" s="46" t="s">
        <v>544</v>
      </c>
      <c r="C451" s="14" t="s">
        <v>6</v>
      </c>
      <c r="D451" s="98" t="s">
        <v>6</v>
      </c>
      <c r="E451" s="17">
        <f>VLOOKUP(D451,'Scoring data'!$A$2:$D$7,2,FALSE)</f>
        <v>0</v>
      </c>
      <c r="F451" s="81" t="s">
        <v>6</v>
      </c>
      <c r="G451" s="82">
        <f>VLOOKUP(F451,'Scoring data'!$C$2:$D$102,2,FALSE)</f>
        <v>0</v>
      </c>
      <c r="H451" s="96" t="s">
        <v>6</v>
      </c>
      <c r="I451" s="83">
        <f>VLOOKUP(H451,'Scoring data'!$E$2:$F$65,2,FALSE)</f>
        <v>0</v>
      </c>
      <c r="J451" s="84" t="s">
        <v>6</v>
      </c>
      <c r="K451" s="85">
        <f>VLOOKUP(J451,'Scoring data'!$G$2:$H$6,2,FALSE)</f>
        <v>0</v>
      </c>
      <c r="L451" s="86" t="s">
        <v>158</v>
      </c>
      <c r="M451" s="87">
        <f>VLOOKUP(L451,'Scoring data'!$O$2:$P$4,2,FALSE)</f>
        <v>0</v>
      </c>
      <c r="N451" s="84" t="s">
        <v>6</v>
      </c>
      <c r="O451" s="89">
        <f>VLOOKUP(N451,'Scoring data'!$M$2:$N$5,2,FALSE)</f>
        <v>0</v>
      </c>
      <c r="P451" s="90" t="s">
        <v>6</v>
      </c>
      <c r="Q451" s="89">
        <f>VLOOKUP(P451,'Scoring data'!$Q$1:$R$4,2,FALSE)</f>
        <v>0</v>
      </c>
      <c r="R451" s="86" t="s">
        <v>6</v>
      </c>
      <c r="S451" s="86" t="s">
        <v>6</v>
      </c>
      <c r="T451" s="91">
        <f t="shared" si="8"/>
        <v>0</v>
      </c>
      <c r="U451" s="98" t="s">
        <v>164</v>
      </c>
      <c r="V451" s="101"/>
      <c r="W451" s="14"/>
      <c r="X451" s="14"/>
      <c r="Y451" s="14"/>
      <c r="Z451" s="14"/>
      <c r="AA451" s="14"/>
      <c r="AB451" s="14"/>
      <c r="AC451" s="14"/>
      <c r="AD451" s="14"/>
      <c r="AE451" s="14"/>
      <c r="AF451" s="14"/>
      <c r="AG451" s="14"/>
      <c r="AH451" s="14"/>
      <c r="AI451" s="14"/>
      <c r="AJ451" s="14"/>
      <c r="AK451" s="14"/>
      <c r="AL451" s="14"/>
      <c r="AM451" s="14"/>
      <c r="AN451" s="14"/>
      <c r="AO451" s="14"/>
      <c r="AP451" s="14"/>
      <c r="AQ451" s="14"/>
      <c r="AR451" s="14"/>
      <c r="AS451" s="14"/>
      <c r="AT451" s="14"/>
      <c r="AU451" s="14"/>
      <c r="AV451" s="14"/>
      <c r="AW451" s="14"/>
      <c r="AX451" s="14"/>
      <c r="AY451" s="14"/>
      <c r="AZ451" s="14"/>
      <c r="BA451" s="14"/>
      <c r="BB451" s="14"/>
      <c r="BC451" s="14"/>
      <c r="BD451" s="14"/>
      <c r="BE451" s="14"/>
      <c r="BF451" s="14"/>
      <c r="BG451" s="14"/>
      <c r="BH451" s="14"/>
      <c r="BI451" s="14"/>
      <c r="BJ451" s="14"/>
      <c r="BK451" s="14"/>
      <c r="BL451" s="14"/>
      <c r="BM451" s="14"/>
      <c r="BN451" s="14"/>
      <c r="BO451" s="14"/>
      <c r="BP451" s="14"/>
      <c r="BQ451" s="14"/>
      <c r="BR451" s="14"/>
      <c r="BS451" s="14"/>
      <c r="BT451" s="14"/>
      <c r="BU451" s="14"/>
      <c r="BV451" s="14"/>
      <c r="BW451" s="14"/>
      <c r="BX451" s="14"/>
    </row>
    <row r="452" spans="1:76" x14ac:dyDescent="0.3">
      <c r="A452" s="101" t="s">
        <v>461</v>
      </c>
      <c r="B452" s="46" t="s">
        <v>538</v>
      </c>
      <c r="C452" s="14" t="s">
        <v>6</v>
      </c>
      <c r="D452" s="98" t="s">
        <v>6</v>
      </c>
      <c r="E452" s="17">
        <f>VLOOKUP(D452,'Scoring data'!$A$2:$D$7,2,FALSE)</f>
        <v>0</v>
      </c>
      <c r="F452" s="81" t="s">
        <v>6</v>
      </c>
      <c r="G452" s="82">
        <f>VLOOKUP(F452,'Scoring data'!$C$2:$D$102,2,FALSE)</f>
        <v>0</v>
      </c>
      <c r="H452" s="96" t="s">
        <v>6</v>
      </c>
      <c r="I452" s="83">
        <f>VLOOKUP(H452,'Scoring data'!$E$2:$F$65,2,FALSE)</f>
        <v>0</v>
      </c>
      <c r="J452" s="84" t="s">
        <v>6</v>
      </c>
      <c r="K452" s="85">
        <f>VLOOKUP(J452,'Scoring data'!$G$2:$H$6,2,FALSE)</f>
        <v>0</v>
      </c>
      <c r="L452" s="86" t="s">
        <v>158</v>
      </c>
      <c r="M452" s="87">
        <f>VLOOKUP(L452,'Scoring data'!$O$2:$P$4,2,FALSE)</f>
        <v>0</v>
      </c>
      <c r="N452" s="84" t="s">
        <v>6</v>
      </c>
      <c r="O452" s="89">
        <f>VLOOKUP(N452,'Scoring data'!$M$2:$N$5,2,FALSE)</f>
        <v>0</v>
      </c>
      <c r="P452" s="90" t="s">
        <v>6</v>
      </c>
      <c r="Q452" s="89">
        <f>VLOOKUP(P452,'Scoring data'!$Q$1:$R$4,2,FALSE)</f>
        <v>0</v>
      </c>
      <c r="R452" s="86" t="s">
        <v>6</v>
      </c>
      <c r="S452" s="86" t="s">
        <v>6</v>
      </c>
      <c r="T452" s="91">
        <f t="shared" si="8"/>
        <v>0</v>
      </c>
      <c r="U452" s="98" t="s">
        <v>164</v>
      </c>
      <c r="V452" s="101"/>
      <c r="W452" s="14"/>
      <c r="X452" s="14"/>
      <c r="Y452" s="14"/>
      <c r="Z452" s="14"/>
      <c r="AA452" s="14"/>
      <c r="AB452" s="14"/>
      <c r="AC452" s="14"/>
      <c r="AD452" s="14"/>
      <c r="AE452" s="14"/>
      <c r="AF452" s="14"/>
      <c r="AG452" s="14"/>
      <c r="AH452" s="14"/>
      <c r="AI452" s="14"/>
      <c r="AJ452" s="14"/>
      <c r="AK452" s="14"/>
      <c r="AL452" s="14"/>
      <c r="AM452" s="14"/>
      <c r="AN452" s="14"/>
      <c r="AO452" s="14"/>
      <c r="AP452" s="14"/>
      <c r="AQ452" s="14"/>
      <c r="AR452" s="14"/>
      <c r="AS452" s="14"/>
      <c r="AT452" s="14"/>
      <c r="AU452" s="14"/>
      <c r="AV452" s="14"/>
      <c r="AW452" s="14"/>
      <c r="AX452" s="14"/>
      <c r="AY452" s="14"/>
      <c r="AZ452" s="14"/>
      <c r="BA452" s="14"/>
      <c r="BB452" s="14"/>
      <c r="BC452" s="14"/>
      <c r="BD452" s="14"/>
      <c r="BE452" s="14"/>
      <c r="BF452" s="14"/>
      <c r="BG452" s="14"/>
      <c r="BH452" s="14"/>
      <c r="BI452" s="14"/>
      <c r="BJ452" s="14"/>
      <c r="BK452" s="14"/>
      <c r="BL452" s="14"/>
      <c r="BM452" s="14"/>
      <c r="BN452" s="14"/>
      <c r="BO452" s="14"/>
      <c r="BP452" s="14"/>
      <c r="BQ452" s="14"/>
      <c r="BR452" s="14"/>
      <c r="BS452" s="14"/>
      <c r="BT452" s="14"/>
      <c r="BU452" s="14"/>
      <c r="BV452" s="14"/>
      <c r="BW452" s="14"/>
      <c r="BX452" s="14"/>
    </row>
    <row r="453" spans="1:76" x14ac:dyDescent="0.3">
      <c r="A453" s="101" t="s">
        <v>462</v>
      </c>
      <c r="B453" s="46" t="s">
        <v>544</v>
      </c>
      <c r="C453" s="14" t="s">
        <v>6</v>
      </c>
      <c r="D453" s="98" t="s">
        <v>6</v>
      </c>
      <c r="E453" s="17">
        <f>VLOOKUP(D453,'Scoring data'!$A$2:$D$7,2,FALSE)</f>
        <v>0</v>
      </c>
      <c r="F453" s="81" t="s">
        <v>6</v>
      </c>
      <c r="G453" s="82">
        <f>VLOOKUP(F453,'Scoring data'!$C$2:$D$102,2,FALSE)</f>
        <v>0</v>
      </c>
      <c r="H453" s="96" t="s">
        <v>6</v>
      </c>
      <c r="I453" s="83">
        <f>VLOOKUP(H453,'Scoring data'!$E$2:$F$65,2,FALSE)</f>
        <v>0</v>
      </c>
      <c r="J453" s="84" t="s">
        <v>6</v>
      </c>
      <c r="K453" s="85">
        <f>VLOOKUP(J453,'Scoring data'!$G$2:$H$6,2,FALSE)</f>
        <v>0</v>
      </c>
      <c r="L453" s="86" t="s">
        <v>158</v>
      </c>
      <c r="M453" s="87">
        <f>VLOOKUP(L453,'Scoring data'!$O$2:$P$4,2,FALSE)</f>
        <v>0</v>
      </c>
      <c r="N453" s="84" t="s">
        <v>6</v>
      </c>
      <c r="O453" s="89">
        <f>VLOOKUP(N453,'Scoring data'!$M$2:$N$5,2,FALSE)</f>
        <v>0</v>
      </c>
      <c r="P453" s="90" t="s">
        <v>6</v>
      </c>
      <c r="Q453" s="89">
        <f>VLOOKUP(P453,'Scoring data'!$Q$1:$R$4,2,FALSE)</f>
        <v>0</v>
      </c>
      <c r="R453" s="86" t="s">
        <v>6</v>
      </c>
      <c r="S453" s="86" t="s">
        <v>6</v>
      </c>
      <c r="T453" s="91">
        <f t="shared" si="8"/>
        <v>0</v>
      </c>
      <c r="U453" s="98" t="s">
        <v>164</v>
      </c>
      <c r="V453" s="101"/>
      <c r="W453" s="14"/>
      <c r="X453" s="14"/>
      <c r="Y453" s="14"/>
      <c r="Z453" s="14"/>
      <c r="AA453" s="14"/>
      <c r="AB453" s="14"/>
      <c r="AC453" s="14"/>
      <c r="AD453" s="14"/>
      <c r="AE453" s="14"/>
      <c r="AF453" s="14"/>
      <c r="AG453" s="14"/>
      <c r="AH453" s="14"/>
      <c r="AI453" s="14"/>
      <c r="AJ453" s="14"/>
      <c r="AK453" s="14"/>
      <c r="AL453" s="14"/>
      <c r="AM453" s="14"/>
      <c r="AN453" s="14"/>
      <c r="AO453" s="14"/>
      <c r="AP453" s="14"/>
      <c r="AQ453" s="14"/>
      <c r="AR453" s="14"/>
      <c r="AS453" s="14"/>
      <c r="AT453" s="14"/>
      <c r="AU453" s="14"/>
      <c r="AV453" s="14"/>
      <c r="AW453" s="14"/>
      <c r="AX453" s="14"/>
      <c r="AY453" s="14"/>
      <c r="AZ453" s="14"/>
      <c r="BA453" s="14"/>
      <c r="BB453" s="14"/>
      <c r="BC453" s="14"/>
      <c r="BD453" s="14"/>
      <c r="BE453" s="14"/>
      <c r="BF453" s="14"/>
      <c r="BG453" s="14"/>
      <c r="BH453" s="14"/>
      <c r="BI453" s="14"/>
      <c r="BJ453" s="14"/>
      <c r="BK453" s="14"/>
      <c r="BL453" s="14"/>
      <c r="BM453" s="14"/>
      <c r="BN453" s="14"/>
      <c r="BO453" s="14"/>
      <c r="BP453" s="14"/>
      <c r="BQ453" s="14"/>
      <c r="BR453" s="14"/>
      <c r="BS453" s="14"/>
      <c r="BT453" s="14"/>
      <c r="BU453" s="14"/>
      <c r="BV453" s="14"/>
      <c r="BW453" s="14"/>
      <c r="BX453" s="14"/>
    </row>
    <row r="454" spans="1:76" x14ac:dyDescent="0.3">
      <c r="A454" s="101" t="s">
        <v>463</v>
      </c>
      <c r="B454" s="46" t="s">
        <v>538</v>
      </c>
      <c r="C454" s="14" t="s">
        <v>6</v>
      </c>
      <c r="D454" s="98" t="s">
        <v>6</v>
      </c>
      <c r="E454" s="17">
        <f>VLOOKUP(D454,'Scoring data'!$A$2:$D$7,2,FALSE)</f>
        <v>0</v>
      </c>
      <c r="F454" s="81" t="s">
        <v>6</v>
      </c>
      <c r="G454" s="82">
        <f>VLOOKUP(F454,'Scoring data'!$C$2:$D$102,2,FALSE)</f>
        <v>0</v>
      </c>
      <c r="H454" s="96" t="s">
        <v>6</v>
      </c>
      <c r="I454" s="83">
        <f>VLOOKUP(H454,'Scoring data'!$E$2:$F$65,2,FALSE)</f>
        <v>0</v>
      </c>
      <c r="J454" s="84" t="s">
        <v>6</v>
      </c>
      <c r="K454" s="85">
        <f>VLOOKUP(J454,'Scoring data'!$G$2:$H$6,2,FALSE)</f>
        <v>0</v>
      </c>
      <c r="L454" s="86" t="s">
        <v>158</v>
      </c>
      <c r="M454" s="87">
        <f>VLOOKUP(L454,'Scoring data'!$O$2:$P$4,2,FALSE)</f>
        <v>0</v>
      </c>
      <c r="N454" s="84" t="s">
        <v>6</v>
      </c>
      <c r="O454" s="89">
        <f>VLOOKUP(N454,'Scoring data'!$M$2:$N$5,2,FALSE)</f>
        <v>0</v>
      </c>
      <c r="P454" s="90" t="s">
        <v>6</v>
      </c>
      <c r="Q454" s="89">
        <f>VLOOKUP(P454,'Scoring data'!$Q$1:$R$4,2,FALSE)</f>
        <v>0</v>
      </c>
      <c r="R454" s="86" t="s">
        <v>6</v>
      </c>
      <c r="S454" s="86" t="s">
        <v>6</v>
      </c>
      <c r="T454" s="91">
        <f t="shared" si="8"/>
        <v>0</v>
      </c>
      <c r="U454" s="98" t="s">
        <v>164</v>
      </c>
      <c r="V454" s="101"/>
      <c r="W454" s="14"/>
      <c r="X454" s="14"/>
      <c r="Y454" s="14"/>
      <c r="Z454" s="14"/>
      <c r="AA454" s="14"/>
      <c r="AB454" s="14"/>
      <c r="AC454" s="14"/>
      <c r="AD454" s="14"/>
      <c r="AE454" s="14"/>
      <c r="AF454" s="14"/>
      <c r="AG454" s="14"/>
      <c r="AH454" s="14"/>
      <c r="AI454" s="14"/>
      <c r="AJ454" s="14"/>
      <c r="AK454" s="14"/>
      <c r="AL454" s="14"/>
      <c r="AM454" s="14"/>
      <c r="AN454" s="14"/>
      <c r="AO454" s="14"/>
      <c r="AP454" s="14"/>
      <c r="AQ454" s="14"/>
      <c r="AR454" s="14"/>
      <c r="AS454" s="14"/>
      <c r="AT454" s="14"/>
      <c r="AU454" s="14"/>
      <c r="AV454" s="14"/>
      <c r="AW454" s="14"/>
      <c r="AX454" s="14"/>
      <c r="AY454" s="14"/>
      <c r="AZ454" s="14"/>
      <c r="BA454" s="14"/>
      <c r="BB454" s="14"/>
      <c r="BC454" s="14"/>
      <c r="BD454" s="14"/>
      <c r="BE454" s="14"/>
      <c r="BF454" s="14"/>
      <c r="BG454" s="14"/>
      <c r="BH454" s="14"/>
      <c r="BI454" s="14"/>
      <c r="BJ454" s="14"/>
      <c r="BK454" s="14"/>
      <c r="BL454" s="14"/>
      <c r="BM454" s="14"/>
      <c r="BN454" s="14"/>
      <c r="BO454" s="14"/>
      <c r="BP454" s="14"/>
      <c r="BQ454" s="14"/>
      <c r="BR454" s="14"/>
      <c r="BS454" s="14"/>
      <c r="BT454" s="14"/>
      <c r="BU454" s="14"/>
      <c r="BV454" s="14"/>
      <c r="BW454" s="14"/>
      <c r="BX454" s="14"/>
    </row>
    <row r="455" spans="1:76" x14ac:dyDescent="0.3">
      <c r="A455" s="101" t="s">
        <v>464</v>
      </c>
      <c r="B455" s="46" t="s">
        <v>538</v>
      </c>
      <c r="C455" s="14" t="s">
        <v>6</v>
      </c>
      <c r="D455" s="98" t="s">
        <v>6</v>
      </c>
      <c r="E455" s="17">
        <f>VLOOKUP(D455,'Scoring data'!$A$2:$D$7,2,FALSE)</f>
        <v>0</v>
      </c>
      <c r="F455" s="81" t="s">
        <v>6</v>
      </c>
      <c r="G455" s="82">
        <f>VLOOKUP(F455,'Scoring data'!$C$2:$D$102,2,FALSE)</f>
        <v>0</v>
      </c>
      <c r="H455" s="96" t="s">
        <v>6</v>
      </c>
      <c r="I455" s="83">
        <f>VLOOKUP(H455,'Scoring data'!$E$2:$F$65,2,FALSE)</f>
        <v>0</v>
      </c>
      <c r="J455" s="84" t="s">
        <v>6</v>
      </c>
      <c r="K455" s="85">
        <f>VLOOKUP(J455,'Scoring data'!$G$2:$H$6,2,FALSE)</f>
        <v>0</v>
      </c>
      <c r="L455" s="86" t="s">
        <v>158</v>
      </c>
      <c r="M455" s="87">
        <f>VLOOKUP(L455,'Scoring data'!$O$2:$P$4,2,FALSE)</f>
        <v>0</v>
      </c>
      <c r="N455" s="84" t="s">
        <v>6</v>
      </c>
      <c r="O455" s="89">
        <f>VLOOKUP(N455,'Scoring data'!$M$2:$N$5,2,FALSE)</f>
        <v>0</v>
      </c>
      <c r="P455" s="90" t="s">
        <v>6</v>
      </c>
      <c r="Q455" s="89">
        <f>VLOOKUP(P455,'Scoring data'!$Q$1:$R$4,2,FALSE)</f>
        <v>0</v>
      </c>
      <c r="R455" s="86" t="s">
        <v>6</v>
      </c>
      <c r="S455" s="86" t="s">
        <v>6</v>
      </c>
      <c r="T455" s="91">
        <f t="shared" si="8"/>
        <v>0</v>
      </c>
      <c r="U455" s="98" t="s">
        <v>164</v>
      </c>
      <c r="V455" s="101"/>
      <c r="W455" s="14"/>
      <c r="X455" s="14"/>
      <c r="Y455" s="14"/>
      <c r="Z455" s="14"/>
      <c r="AA455" s="14"/>
      <c r="AB455" s="14"/>
      <c r="AC455" s="14"/>
      <c r="AD455" s="14"/>
      <c r="AE455" s="14"/>
      <c r="AF455" s="14"/>
      <c r="AG455" s="14"/>
      <c r="AH455" s="14"/>
      <c r="AI455" s="14"/>
      <c r="AJ455" s="14"/>
      <c r="AK455" s="14"/>
      <c r="AL455" s="14"/>
      <c r="AM455" s="14"/>
      <c r="AN455" s="14"/>
      <c r="AO455" s="14"/>
      <c r="AP455" s="14"/>
      <c r="AQ455" s="14"/>
      <c r="AR455" s="14"/>
      <c r="AS455" s="14"/>
      <c r="AT455" s="14"/>
      <c r="AU455" s="14"/>
      <c r="AV455" s="14"/>
      <c r="AW455" s="14"/>
      <c r="AX455" s="14"/>
      <c r="AY455" s="14"/>
      <c r="AZ455" s="14"/>
      <c r="BA455" s="14"/>
      <c r="BB455" s="14"/>
      <c r="BC455" s="14"/>
      <c r="BD455" s="14"/>
      <c r="BE455" s="14"/>
      <c r="BF455" s="14"/>
      <c r="BG455" s="14"/>
      <c r="BH455" s="14"/>
      <c r="BI455" s="14"/>
      <c r="BJ455" s="14"/>
      <c r="BK455" s="14"/>
      <c r="BL455" s="14"/>
      <c r="BM455" s="14"/>
      <c r="BN455" s="14"/>
      <c r="BO455" s="14"/>
      <c r="BP455" s="14"/>
      <c r="BQ455" s="14"/>
      <c r="BR455" s="14"/>
      <c r="BS455" s="14"/>
      <c r="BT455" s="14"/>
      <c r="BU455" s="14"/>
      <c r="BV455" s="14"/>
      <c r="BW455" s="14"/>
      <c r="BX455" s="14"/>
    </row>
    <row r="456" spans="1:76" x14ac:dyDescent="0.3">
      <c r="A456" s="101" t="s">
        <v>465</v>
      </c>
      <c r="B456" s="46" t="s">
        <v>538</v>
      </c>
      <c r="C456" s="14" t="s">
        <v>6</v>
      </c>
      <c r="D456" s="98" t="s">
        <v>6</v>
      </c>
      <c r="E456" s="17">
        <f>VLOOKUP(D456,'Scoring data'!$A$2:$D$7,2,FALSE)</f>
        <v>0</v>
      </c>
      <c r="F456" s="81" t="s">
        <v>6</v>
      </c>
      <c r="G456" s="82">
        <f>VLOOKUP(F456,'Scoring data'!$C$2:$D$102,2,FALSE)</f>
        <v>0</v>
      </c>
      <c r="H456" s="96" t="s">
        <v>6</v>
      </c>
      <c r="I456" s="83">
        <f>VLOOKUP(H456,'Scoring data'!$E$2:$F$65,2,FALSE)</f>
        <v>0</v>
      </c>
      <c r="J456" s="84" t="s">
        <v>6</v>
      </c>
      <c r="K456" s="85">
        <f>VLOOKUP(J456,'Scoring data'!$G$2:$H$6,2,FALSE)</f>
        <v>0</v>
      </c>
      <c r="L456" s="86" t="s">
        <v>158</v>
      </c>
      <c r="M456" s="87">
        <f>VLOOKUP(L456,'Scoring data'!$O$2:$P$4,2,FALSE)</f>
        <v>0</v>
      </c>
      <c r="N456" s="84" t="s">
        <v>6</v>
      </c>
      <c r="O456" s="89">
        <f>VLOOKUP(N456,'Scoring data'!$M$2:$N$5,2,FALSE)</f>
        <v>0</v>
      </c>
      <c r="P456" s="90" t="s">
        <v>6</v>
      </c>
      <c r="Q456" s="89">
        <f>VLOOKUP(P456,'Scoring data'!$Q$1:$R$4,2,FALSE)</f>
        <v>0</v>
      </c>
      <c r="R456" s="86" t="s">
        <v>6</v>
      </c>
      <c r="S456" s="86" t="s">
        <v>6</v>
      </c>
      <c r="T456" s="91">
        <f t="shared" si="8"/>
        <v>0</v>
      </c>
      <c r="U456" s="98" t="s">
        <v>164</v>
      </c>
      <c r="V456" s="101"/>
      <c r="W456" s="14"/>
      <c r="X456" s="14"/>
      <c r="Y456" s="14"/>
      <c r="Z456" s="14"/>
      <c r="AA456" s="14"/>
      <c r="AB456" s="14"/>
      <c r="AC456" s="14"/>
      <c r="AD456" s="14"/>
      <c r="AE456" s="14"/>
      <c r="AF456" s="14"/>
      <c r="AG456" s="14"/>
      <c r="AH456" s="14"/>
      <c r="AI456" s="14"/>
      <c r="AJ456" s="14"/>
      <c r="AK456" s="14"/>
      <c r="AL456" s="14"/>
      <c r="AM456" s="14"/>
      <c r="AN456" s="14"/>
      <c r="AO456" s="14"/>
      <c r="AP456" s="14"/>
      <c r="AQ456" s="14"/>
      <c r="AR456" s="14"/>
      <c r="AS456" s="14"/>
      <c r="AT456" s="14"/>
      <c r="AU456" s="14"/>
      <c r="AV456" s="14"/>
      <c r="AW456" s="14"/>
      <c r="AX456" s="14"/>
      <c r="AY456" s="14"/>
      <c r="AZ456" s="14"/>
      <c r="BA456" s="14"/>
      <c r="BB456" s="14"/>
      <c r="BC456" s="14"/>
      <c r="BD456" s="14"/>
      <c r="BE456" s="14"/>
      <c r="BF456" s="14"/>
      <c r="BG456" s="14"/>
      <c r="BH456" s="14"/>
      <c r="BI456" s="14"/>
      <c r="BJ456" s="14"/>
      <c r="BK456" s="14"/>
      <c r="BL456" s="14"/>
      <c r="BM456" s="14"/>
      <c r="BN456" s="14"/>
      <c r="BO456" s="14"/>
      <c r="BP456" s="14"/>
      <c r="BQ456" s="14"/>
      <c r="BR456" s="14"/>
      <c r="BS456" s="14"/>
      <c r="BT456" s="14"/>
      <c r="BU456" s="14"/>
      <c r="BV456" s="14"/>
      <c r="BW456" s="14"/>
      <c r="BX456" s="14"/>
    </row>
    <row r="457" spans="1:76" x14ac:dyDescent="0.3">
      <c r="A457" s="101" t="s">
        <v>466</v>
      </c>
      <c r="B457" s="46" t="s">
        <v>538</v>
      </c>
      <c r="C457" s="14" t="s">
        <v>6</v>
      </c>
      <c r="D457" s="98" t="s">
        <v>6</v>
      </c>
      <c r="E457" s="17">
        <f>VLOOKUP(D457,'Scoring data'!$A$2:$D$7,2,FALSE)</f>
        <v>0</v>
      </c>
      <c r="F457" s="81" t="s">
        <v>6</v>
      </c>
      <c r="G457" s="82">
        <f>VLOOKUP(F457,'Scoring data'!$C$2:$D$102,2,FALSE)</f>
        <v>0</v>
      </c>
      <c r="H457" s="96" t="s">
        <v>6</v>
      </c>
      <c r="I457" s="83">
        <f>VLOOKUP(H457,'Scoring data'!$E$2:$F$65,2,FALSE)</f>
        <v>0</v>
      </c>
      <c r="J457" s="84" t="s">
        <v>6</v>
      </c>
      <c r="K457" s="85">
        <f>VLOOKUP(J457,'Scoring data'!$G$2:$H$6,2,FALSE)</f>
        <v>0</v>
      </c>
      <c r="L457" s="86" t="s">
        <v>158</v>
      </c>
      <c r="M457" s="87">
        <f>VLOOKUP(L457,'Scoring data'!$O$2:$P$4,2,FALSE)</f>
        <v>0</v>
      </c>
      <c r="N457" s="84" t="s">
        <v>6</v>
      </c>
      <c r="O457" s="89">
        <f>VLOOKUP(N457,'Scoring data'!$M$2:$N$5,2,FALSE)</f>
        <v>0</v>
      </c>
      <c r="P457" s="90" t="s">
        <v>6</v>
      </c>
      <c r="Q457" s="89">
        <f>VLOOKUP(P457,'Scoring data'!$Q$1:$R$4,2,FALSE)</f>
        <v>0</v>
      </c>
      <c r="R457" s="86" t="s">
        <v>6</v>
      </c>
      <c r="S457" s="86" t="s">
        <v>6</v>
      </c>
      <c r="T457" s="91">
        <f t="shared" si="8"/>
        <v>0</v>
      </c>
      <c r="U457" s="98" t="s">
        <v>164</v>
      </c>
      <c r="V457" s="101"/>
      <c r="W457" s="14"/>
      <c r="X457" s="14"/>
      <c r="Y457" s="14"/>
      <c r="Z457" s="14"/>
      <c r="AA457" s="14"/>
      <c r="AB457" s="14"/>
      <c r="AC457" s="14"/>
      <c r="AD457" s="14"/>
      <c r="AE457" s="14"/>
      <c r="AF457" s="14"/>
      <c r="AG457" s="14"/>
      <c r="AH457" s="14"/>
      <c r="AI457" s="14"/>
      <c r="AJ457" s="14"/>
      <c r="AK457" s="14"/>
      <c r="AL457" s="14"/>
      <c r="AM457" s="14"/>
      <c r="AN457" s="14"/>
      <c r="AO457" s="14"/>
      <c r="AP457" s="14"/>
      <c r="AQ457" s="14"/>
      <c r="AR457" s="14"/>
      <c r="AS457" s="14"/>
      <c r="AT457" s="14"/>
      <c r="AU457" s="14"/>
      <c r="AV457" s="14"/>
      <c r="AW457" s="14"/>
      <c r="AX457" s="14"/>
      <c r="AY457" s="14"/>
      <c r="AZ457" s="14"/>
      <c r="BA457" s="14"/>
      <c r="BB457" s="14"/>
      <c r="BC457" s="14"/>
      <c r="BD457" s="14"/>
      <c r="BE457" s="14"/>
      <c r="BF457" s="14"/>
      <c r="BG457" s="14"/>
      <c r="BH457" s="14"/>
      <c r="BI457" s="14"/>
      <c r="BJ457" s="14"/>
      <c r="BK457" s="14"/>
      <c r="BL457" s="14"/>
      <c r="BM457" s="14"/>
      <c r="BN457" s="14"/>
      <c r="BO457" s="14"/>
      <c r="BP457" s="14"/>
      <c r="BQ457" s="14"/>
      <c r="BR457" s="14"/>
      <c r="BS457" s="14"/>
      <c r="BT457" s="14"/>
      <c r="BU457" s="14"/>
      <c r="BV457" s="14"/>
      <c r="BW457" s="14"/>
      <c r="BX457" s="14"/>
    </row>
    <row r="458" spans="1:76" x14ac:dyDescent="0.3">
      <c r="A458" s="101" t="s">
        <v>467</v>
      </c>
      <c r="B458" s="46" t="s">
        <v>544</v>
      </c>
      <c r="C458" s="14" t="s">
        <v>6</v>
      </c>
      <c r="D458" s="98" t="s">
        <v>6</v>
      </c>
      <c r="E458" s="17">
        <f>VLOOKUP(D458,'Scoring data'!$A$2:$D$7,2,FALSE)</f>
        <v>0</v>
      </c>
      <c r="F458" s="81" t="s">
        <v>6</v>
      </c>
      <c r="G458" s="82">
        <f>VLOOKUP(F458,'Scoring data'!$C$2:$D$102,2,FALSE)</f>
        <v>0</v>
      </c>
      <c r="H458" s="96" t="s">
        <v>6</v>
      </c>
      <c r="I458" s="83">
        <f>VLOOKUP(H458,'Scoring data'!$E$2:$F$65,2,FALSE)</f>
        <v>0</v>
      </c>
      <c r="J458" s="84" t="s">
        <v>6</v>
      </c>
      <c r="K458" s="85">
        <f>VLOOKUP(J458,'Scoring data'!$G$2:$H$6,2,FALSE)</f>
        <v>0</v>
      </c>
      <c r="L458" s="86" t="s">
        <v>158</v>
      </c>
      <c r="M458" s="87">
        <f>VLOOKUP(L458,'Scoring data'!$O$2:$P$4,2,FALSE)</f>
        <v>0</v>
      </c>
      <c r="N458" s="84" t="s">
        <v>6</v>
      </c>
      <c r="O458" s="89">
        <f>VLOOKUP(N458,'Scoring data'!$M$2:$N$5,2,FALSE)</f>
        <v>0</v>
      </c>
      <c r="P458" s="90" t="s">
        <v>6</v>
      </c>
      <c r="Q458" s="89">
        <f>VLOOKUP(P458,'Scoring data'!$Q$1:$R$4,2,FALSE)</f>
        <v>0</v>
      </c>
      <c r="R458" s="86" t="s">
        <v>6</v>
      </c>
      <c r="S458" s="86" t="s">
        <v>6</v>
      </c>
      <c r="T458" s="91">
        <f t="shared" si="8"/>
        <v>0</v>
      </c>
      <c r="U458" s="98" t="s">
        <v>164</v>
      </c>
      <c r="V458" s="101"/>
      <c r="W458" s="14"/>
      <c r="X458" s="14"/>
      <c r="Y458" s="14"/>
      <c r="Z458" s="14"/>
      <c r="AA458" s="14"/>
      <c r="AB458" s="14"/>
      <c r="AC458" s="14"/>
      <c r="AD458" s="14"/>
      <c r="AE458" s="14"/>
      <c r="AF458" s="14"/>
      <c r="AG458" s="14"/>
      <c r="AH458" s="14"/>
      <c r="AI458" s="14"/>
      <c r="AJ458" s="14"/>
      <c r="AK458" s="14"/>
      <c r="AL458" s="14"/>
      <c r="AM458" s="14"/>
      <c r="AN458" s="14"/>
      <c r="AO458" s="14"/>
      <c r="AP458" s="14"/>
      <c r="AQ458" s="14"/>
      <c r="AR458" s="14"/>
      <c r="AS458" s="14"/>
      <c r="AT458" s="14"/>
      <c r="AU458" s="14"/>
      <c r="AV458" s="14"/>
      <c r="AW458" s="14"/>
      <c r="AX458" s="14"/>
      <c r="AY458" s="14"/>
      <c r="AZ458" s="14"/>
      <c r="BA458" s="14"/>
      <c r="BB458" s="14"/>
      <c r="BC458" s="14"/>
      <c r="BD458" s="14"/>
      <c r="BE458" s="14"/>
      <c r="BF458" s="14"/>
      <c r="BG458" s="14"/>
      <c r="BH458" s="14"/>
      <c r="BI458" s="14"/>
      <c r="BJ458" s="14"/>
      <c r="BK458" s="14"/>
      <c r="BL458" s="14"/>
      <c r="BM458" s="14"/>
      <c r="BN458" s="14"/>
      <c r="BO458" s="14"/>
      <c r="BP458" s="14"/>
      <c r="BQ458" s="14"/>
      <c r="BR458" s="14"/>
      <c r="BS458" s="14"/>
      <c r="BT458" s="14"/>
      <c r="BU458" s="14"/>
      <c r="BV458" s="14"/>
      <c r="BW458" s="14"/>
      <c r="BX458" s="14"/>
    </row>
    <row r="459" spans="1:76" x14ac:dyDescent="0.3">
      <c r="A459" s="101" t="s">
        <v>468</v>
      </c>
      <c r="B459" s="46" t="s">
        <v>544</v>
      </c>
      <c r="C459" s="14" t="s">
        <v>6</v>
      </c>
      <c r="D459" s="98" t="s">
        <v>6</v>
      </c>
      <c r="E459" s="17">
        <f>VLOOKUP(D459,'Scoring data'!$A$2:$D$7,2,FALSE)</f>
        <v>0</v>
      </c>
      <c r="F459" s="81" t="s">
        <v>6</v>
      </c>
      <c r="G459" s="82">
        <f>VLOOKUP(F459,'Scoring data'!$C$2:$D$102,2,FALSE)</f>
        <v>0</v>
      </c>
      <c r="H459" s="96" t="s">
        <v>6</v>
      </c>
      <c r="I459" s="83">
        <f>VLOOKUP(H459,'Scoring data'!$E$2:$F$65,2,FALSE)</f>
        <v>0</v>
      </c>
      <c r="J459" s="84" t="s">
        <v>6</v>
      </c>
      <c r="K459" s="85">
        <f>VLOOKUP(J459,'Scoring data'!$G$2:$H$6,2,FALSE)</f>
        <v>0</v>
      </c>
      <c r="L459" s="86" t="s">
        <v>158</v>
      </c>
      <c r="M459" s="87">
        <f>VLOOKUP(L459,'Scoring data'!$O$2:$P$4,2,FALSE)</f>
        <v>0</v>
      </c>
      <c r="N459" s="84" t="s">
        <v>6</v>
      </c>
      <c r="O459" s="89">
        <f>VLOOKUP(N459,'Scoring data'!$M$2:$N$5,2,FALSE)</f>
        <v>0</v>
      </c>
      <c r="P459" s="90" t="s">
        <v>6</v>
      </c>
      <c r="Q459" s="89">
        <f>VLOOKUP(P459,'Scoring data'!$Q$1:$R$4,2,FALSE)</f>
        <v>0</v>
      </c>
      <c r="R459" s="86" t="s">
        <v>6</v>
      </c>
      <c r="S459" s="86" t="s">
        <v>6</v>
      </c>
      <c r="T459" s="91">
        <f t="shared" si="8"/>
        <v>0</v>
      </c>
      <c r="U459" s="98" t="s">
        <v>164</v>
      </c>
      <c r="V459" s="101"/>
      <c r="W459" s="14"/>
      <c r="X459" s="14"/>
      <c r="Y459" s="14"/>
      <c r="Z459" s="14"/>
      <c r="AA459" s="14"/>
      <c r="AB459" s="14"/>
      <c r="AC459" s="14"/>
      <c r="AD459" s="14"/>
      <c r="AE459" s="14"/>
      <c r="AF459" s="14"/>
      <c r="AG459" s="14"/>
      <c r="AH459" s="14"/>
      <c r="AI459" s="14"/>
      <c r="AJ459" s="14"/>
      <c r="AK459" s="14"/>
      <c r="AL459" s="14"/>
      <c r="AM459" s="14"/>
      <c r="AN459" s="14"/>
      <c r="AO459" s="14"/>
      <c r="AP459" s="14"/>
      <c r="AQ459" s="14"/>
      <c r="AR459" s="14"/>
      <c r="AS459" s="14"/>
      <c r="AT459" s="14"/>
      <c r="AU459" s="14"/>
      <c r="AV459" s="14"/>
      <c r="AW459" s="14"/>
      <c r="AX459" s="14"/>
      <c r="AY459" s="14"/>
      <c r="AZ459" s="14"/>
      <c r="BA459" s="14"/>
      <c r="BB459" s="14"/>
      <c r="BC459" s="14"/>
      <c r="BD459" s="14"/>
      <c r="BE459" s="14"/>
      <c r="BF459" s="14"/>
      <c r="BG459" s="14"/>
      <c r="BH459" s="14"/>
      <c r="BI459" s="14"/>
      <c r="BJ459" s="14"/>
      <c r="BK459" s="14"/>
      <c r="BL459" s="14"/>
      <c r="BM459" s="14"/>
      <c r="BN459" s="14"/>
      <c r="BO459" s="14"/>
      <c r="BP459" s="14"/>
      <c r="BQ459" s="14"/>
      <c r="BR459" s="14"/>
      <c r="BS459" s="14"/>
      <c r="BT459" s="14"/>
      <c r="BU459" s="14"/>
      <c r="BV459" s="14"/>
      <c r="BW459" s="14"/>
      <c r="BX459" s="14"/>
    </row>
    <row r="460" spans="1:76" x14ac:dyDescent="0.3">
      <c r="A460" s="101" t="s">
        <v>469</v>
      </c>
      <c r="B460" s="46" t="s">
        <v>544</v>
      </c>
      <c r="C460" s="14" t="s">
        <v>6</v>
      </c>
      <c r="D460" s="98" t="s">
        <v>6</v>
      </c>
      <c r="E460" s="17">
        <f>VLOOKUP(D460,'Scoring data'!$A$2:$D$7,2,FALSE)</f>
        <v>0</v>
      </c>
      <c r="F460" s="81" t="s">
        <v>6</v>
      </c>
      <c r="G460" s="82">
        <f>VLOOKUP(F460,'Scoring data'!$C$2:$D$102,2,FALSE)</f>
        <v>0</v>
      </c>
      <c r="H460" s="96" t="s">
        <v>6</v>
      </c>
      <c r="I460" s="83">
        <f>VLOOKUP(H460,'Scoring data'!$E$2:$F$65,2,FALSE)</f>
        <v>0</v>
      </c>
      <c r="J460" s="84" t="s">
        <v>6</v>
      </c>
      <c r="K460" s="85">
        <f>VLOOKUP(J460,'Scoring data'!$G$2:$H$6,2,FALSE)</f>
        <v>0</v>
      </c>
      <c r="L460" s="86" t="s">
        <v>158</v>
      </c>
      <c r="M460" s="87">
        <f>VLOOKUP(L460,'Scoring data'!$O$2:$P$4,2,FALSE)</f>
        <v>0</v>
      </c>
      <c r="N460" s="84" t="s">
        <v>6</v>
      </c>
      <c r="O460" s="89">
        <f>VLOOKUP(N460,'Scoring data'!$M$2:$N$5,2,FALSE)</f>
        <v>0</v>
      </c>
      <c r="P460" s="90" t="s">
        <v>6</v>
      </c>
      <c r="Q460" s="89">
        <f>VLOOKUP(P460,'Scoring data'!$Q$1:$R$4,2,FALSE)</f>
        <v>0</v>
      </c>
      <c r="R460" s="86" t="s">
        <v>6</v>
      </c>
      <c r="S460" s="86" t="s">
        <v>6</v>
      </c>
      <c r="T460" s="91">
        <f t="shared" si="8"/>
        <v>0</v>
      </c>
      <c r="U460" s="98" t="s">
        <v>164</v>
      </c>
      <c r="V460" s="101"/>
      <c r="W460" s="14"/>
      <c r="X460" s="14"/>
      <c r="Y460" s="14"/>
      <c r="Z460" s="14"/>
      <c r="AA460" s="14"/>
      <c r="AB460" s="14"/>
      <c r="AC460" s="14"/>
      <c r="AD460" s="14"/>
      <c r="AE460" s="14"/>
      <c r="AF460" s="14"/>
      <c r="AG460" s="14"/>
      <c r="AH460" s="14"/>
      <c r="AI460" s="14"/>
      <c r="AJ460" s="14"/>
      <c r="AK460" s="14"/>
      <c r="AL460" s="14"/>
      <c r="AM460" s="14"/>
      <c r="AN460" s="14"/>
      <c r="AO460" s="14"/>
      <c r="AP460" s="14"/>
      <c r="AQ460" s="14"/>
      <c r="AR460" s="14"/>
      <c r="AS460" s="14"/>
      <c r="AT460" s="14"/>
      <c r="AU460" s="14"/>
      <c r="AV460" s="14"/>
      <c r="AW460" s="14"/>
      <c r="AX460" s="14"/>
      <c r="AY460" s="14"/>
      <c r="AZ460" s="14"/>
      <c r="BA460" s="14"/>
      <c r="BB460" s="14"/>
      <c r="BC460" s="14"/>
      <c r="BD460" s="14"/>
      <c r="BE460" s="14"/>
      <c r="BF460" s="14"/>
      <c r="BG460" s="14"/>
      <c r="BH460" s="14"/>
      <c r="BI460" s="14"/>
      <c r="BJ460" s="14"/>
      <c r="BK460" s="14"/>
      <c r="BL460" s="14"/>
      <c r="BM460" s="14"/>
      <c r="BN460" s="14"/>
      <c r="BO460" s="14"/>
      <c r="BP460" s="14"/>
      <c r="BQ460" s="14"/>
      <c r="BR460" s="14"/>
      <c r="BS460" s="14"/>
      <c r="BT460" s="14"/>
      <c r="BU460" s="14"/>
      <c r="BV460" s="14"/>
      <c r="BW460" s="14"/>
      <c r="BX460" s="14"/>
    </row>
    <row r="461" spans="1:76" ht="28.8" x14ac:dyDescent="0.3">
      <c r="A461" s="101" t="s">
        <v>470</v>
      </c>
      <c r="B461" s="18" t="s">
        <v>544</v>
      </c>
      <c r="C461" s="46" t="s">
        <v>531</v>
      </c>
      <c r="D461" s="98" t="s">
        <v>6</v>
      </c>
      <c r="E461" s="17">
        <f>VLOOKUP(D461,'Scoring data'!$A$2:$D$7,2,FALSE)</f>
        <v>0</v>
      </c>
      <c r="F461" s="81" t="s">
        <v>6</v>
      </c>
      <c r="G461" s="82">
        <f>VLOOKUP(F461,'Scoring data'!$C$2:$D$102,2,FALSE)</f>
        <v>0</v>
      </c>
      <c r="H461" s="96" t="s">
        <v>6</v>
      </c>
      <c r="I461" s="83">
        <f>VLOOKUP(H461,'Scoring data'!$E$2:$F$65,2,FALSE)</f>
        <v>0</v>
      </c>
      <c r="J461" s="84" t="s">
        <v>6</v>
      </c>
      <c r="K461" s="85">
        <f>VLOOKUP(J461,'Scoring data'!$G$2:$H$6,2,FALSE)</f>
        <v>0</v>
      </c>
      <c r="L461" s="86" t="s">
        <v>158</v>
      </c>
      <c r="M461" s="87">
        <f>VLOOKUP(L461,'Scoring data'!$O$2:$P$4,2,FALSE)</f>
        <v>0</v>
      </c>
      <c r="N461" s="84" t="s">
        <v>6</v>
      </c>
      <c r="O461" s="89">
        <f>VLOOKUP(N461,'Scoring data'!$M$2:$N$5,2,FALSE)</f>
        <v>0</v>
      </c>
      <c r="P461" s="90" t="s">
        <v>6</v>
      </c>
      <c r="Q461" s="89">
        <f>VLOOKUP(P461,'Scoring data'!$Q$1:$R$4,2,FALSE)</f>
        <v>0</v>
      </c>
      <c r="R461" s="86" t="s">
        <v>6</v>
      </c>
      <c r="S461" s="86" t="s">
        <v>6</v>
      </c>
      <c r="T461" s="91">
        <f t="shared" si="8"/>
        <v>0</v>
      </c>
      <c r="U461" s="98" t="s">
        <v>164</v>
      </c>
      <c r="V461" s="97"/>
      <c r="W461" s="14"/>
      <c r="X461" s="14"/>
      <c r="Y461" s="14"/>
      <c r="Z461" s="14"/>
      <c r="AA461" s="14"/>
      <c r="AB461" s="14"/>
      <c r="AC461" s="14"/>
      <c r="AD461" s="14"/>
      <c r="AE461" s="14"/>
      <c r="AF461" s="14"/>
      <c r="AG461" s="14"/>
      <c r="AH461" s="14"/>
      <c r="AI461" s="14"/>
      <c r="AJ461" s="14"/>
      <c r="AK461" s="14"/>
      <c r="AL461" s="14"/>
      <c r="AM461" s="14"/>
      <c r="AN461" s="14"/>
      <c r="AO461" s="14"/>
      <c r="AP461" s="14"/>
      <c r="AQ461" s="14"/>
      <c r="AR461" s="14"/>
      <c r="AS461" s="14"/>
      <c r="AT461" s="14"/>
      <c r="AU461" s="14"/>
      <c r="AV461" s="14"/>
      <c r="AW461" s="14"/>
      <c r="AX461" s="14"/>
      <c r="AY461" s="14"/>
      <c r="AZ461" s="14"/>
      <c r="BA461" s="14"/>
      <c r="BB461" s="14"/>
      <c r="BC461" s="14"/>
      <c r="BD461" s="14"/>
      <c r="BE461" s="14"/>
      <c r="BF461" s="14"/>
      <c r="BG461" s="14"/>
      <c r="BH461" s="14"/>
      <c r="BI461" s="14"/>
      <c r="BJ461" s="14"/>
      <c r="BK461" s="14"/>
      <c r="BL461" s="14"/>
      <c r="BM461" s="14"/>
      <c r="BN461" s="14"/>
      <c r="BO461" s="14"/>
      <c r="BP461" s="14"/>
      <c r="BQ461" s="14"/>
      <c r="BR461" s="14"/>
      <c r="BS461" s="14"/>
      <c r="BT461" s="14"/>
      <c r="BU461" s="14"/>
      <c r="BV461" s="14"/>
      <c r="BW461" s="14"/>
      <c r="BX461" s="14"/>
    </row>
    <row r="462" spans="1:76" x14ac:dyDescent="0.3">
      <c r="A462" s="101" t="s">
        <v>471</v>
      </c>
      <c r="B462" s="46" t="s">
        <v>546</v>
      </c>
      <c r="C462" s="14" t="s">
        <v>6</v>
      </c>
      <c r="D462" s="98" t="s">
        <v>6</v>
      </c>
      <c r="E462" s="17">
        <f>VLOOKUP(D462,'Scoring data'!$A$2:$D$7,2,FALSE)</f>
        <v>0</v>
      </c>
      <c r="F462" s="81" t="s">
        <v>6</v>
      </c>
      <c r="G462" s="82">
        <f>VLOOKUP(F462,'Scoring data'!$C$2:$D$102,2,FALSE)</f>
        <v>0</v>
      </c>
      <c r="H462" s="96" t="s">
        <v>6</v>
      </c>
      <c r="I462" s="83">
        <f>VLOOKUP(H462,'Scoring data'!$E$2:$F$65,2,FALSE)</f>
        <v>0</v>
      </c>
      <c r="J462" s="84" t="s">
        <v>6</v>
      </c>
      <c r="K462" s="85">
        <f>VLOOKUP(J462,'Scoring data'!$G$2:$H$6,2,FALSE)</f>
        <v>0</v>
      </c>
      <c r="L462" s="86" t="s">
        <v>158</v>
      </c>
      <c r="M462" s="87">
        <f>VLOOKUP(L462,'Scoring data'!$O$2:$P$4,2,FALSE)</f>
        <v>0</v>
      </c>
      <c r="N462" s="84" t="s">
        <v>6</v>
      </c>
      <c r="O462" s="89">
        <f>VLOOKUP(N462,'Scoring data'!$M$2:$N$5,2,FALSE)</f>
        <v>0</v>
      </c>
      <c r="P462" s="90" t="s">
        <v>6</v>
      </c>
      <c r="Q462" s="89">
        <f>VLOOKUP(P462,'Scoring data'!$Q$1:$R$4,2,FALSE)</f>
        <v>0</v>
      </c>
      <c r="R462" s="86" t="s">
        <v>6</v>
      </c>
      <c r="S462" s="86" t="s">
        <v>6</v>
      </c>
      <c r="T462" s="91">
        <f t="shared" si="8"/>
        <v>0</v>
      </c>
      <c r="U462" s="98" t="s">
        <v>164</v>
      </c>
      <c r="V462" s="101"/>
      <c r="W462" s="14"/>
      <c r="X462" s="14"/>
      <c r="Y462" s="14"/>
      <c r="Z462" s="14"/>
      <c r="AA462" s="14"/>
      <c r="AB462" s="14"/>
      <c r="AC462" s="14"/>
      <c r="AD462" s="14"/>
      <c r="AE462" s="14"/>
      <c r="AF462" s="14"/>
      <c r="AG462" s="14"/>
      <c r="AH462" s="14"/>
      <c r="AI462" s="14"/>
      <c r="AJ462" s="14"/>
      <c r="AK462" s="14"/>
      <c r="AL462" s="14"/>
      <c r="AM462" s="14"/>
      <c r="AN462" s="14"/>
      <c r="AO462" s="14"/>
      <c r="AP462" s="14"/>
      <c r="AQ462" s="14"/>
      <c r="AR462" s="14"/>
      <c r="AS462" s="14"/>
      <c r="AT462" s="14"/>
      <c r="AU462" s="14"/>
      <c r="AV462" s="14"/>
      <c r="AW462" s="14"/>
      <c r="AX462" s="14"/>
      <c r="AY462" s="14"/>
      <c r="AZ462" s="14"/>
      <c r="BA462" s="14"/>
      <c r="BB462" s="14"/>
      <c r="BC462" s="14"/>
      <c r="BD462" s="14"/>
      <c r="BE462" s="14"/>
      <c r="BF462" s="14"/>
      <c r="BG462" s="14"/>
      <c r="BH462" s="14"/>
      <c r="BI462" s="14"/>
      <c r="BJ462" s="14"/>
      <c r="BK462" s="14"/>
      <c r="BL462" s="14"/>
      <c r="BM462" s="14"/>
      <c r="BN462" s="14"/>
      <c r="BO462" s="14"/>
      <c r="BP462" s="14"/>
      <c r="BQ462" s="14"/>
      <c r="BR462" s="14"/>
      <c r="BS462" s="14"/>
      <c r="BT462" s="14"/>
      <c r="BU462" s="14"/>
      <c r="BV462" s="14"/>
      <c r="BW462" s="14"/>
      <c r="BX462" s="14"/>
    </row>
    <row r="463" spans="1:76" x14ac:dyDescent="0.3">
      <c r="A463" s="101" t="s">
        <v>472</v>
      </c>
      <c r="B463" s="46" t="s">
        <v>544</v>
      </c>
      <c r="C463" s="14" t="s">
        <v>6</v>
      </c>
      <c r="D463" s="98" t="s">
        <v>6</v>
      </c>
      <c r="E463" s="17">
        <f>VLOOKUP(D463,'Scoring data'!$A$2:$D$7,2,FALSE)</f>
        <v>0</v>
      </c>
      <c r="F463" s="81" t="s">
        <v>6</v>
      </c>
      <c r="G463" s="82">
        <f>VLOOKUP(F463,'Scoring data'!$C$2:$D$102,2,FALSE)</f>
        <v>0</v>
      </c>
      <c r="H463" s="96" t="s">
        <v>6</v>
      </c>
      <c r="I463" s="83">
        <f>VLOOKUP(H463,'Scoring data'!$E$2:$F$65,2,FALSE)</f>
        <v>0</v>
      </c>
      <c r="J463" s="84" t="s">
        <v>6</v>
      </c>
      <c r="K463" s="85">
        <f>VLOOKUP(J463,'Scoring data'!$G$2:$H$6,2,FALSE)</f>
        <v>0</v>
      </c>
      <c r="L463" s="86" t="s">
        <v>158</v>
      </c>
      <c r="M463" s="87">
        <f>VLOOKUP(L463,'Scoring data'!$O$2:$P$4,2,FALSE)</f>
        <v>0</v>
      </c>
      <c r="N463" s="84" t="s">
        <v>6</v>
      </c>
      <c r="O463" s="89">
        <f>VLOOKUP(N463,'Scoring data'!$M$2:$N$5,2,FALSE)</f>
        <v>0</v>
      </c>
      <c r="P463" s="90" t="s">
        <v>6</v>
      </c>
      <c r="Q463" s="89">
        <f>VLOOKUP(P463,'Scoring data'!$Q$1:$R$4,2,FALSE)</f>
        <v>0</v>
      </c>
      <c r="R463" s="86" t="s">
        <v>6</v>
      </c>
      <c r="S463" s="86" t="s">
        <v>6</v>
      </c>
      <c r="T463" s="91">
        <f t="shared" si="8"/>
        <v>0</v>
      </c>
      <c r="U463" s="98" t="s">
        <v>164</v>
      </c>
      <c r="V463" s="101"/>
      <c r="W463" s="14"/>
      <c r="X463" s="14"/>
      <c r="Y463" s="14"/>
      <c r="Z463" s="14"/>
      <c r="AA463" s="14"/>
      <c r="AB463" s="14"/>
      <c r="AC463" s="14"/>
      <c r="AD463" s="14"/>
      <c r="AE463" s="14"/>
      <c r="AF463" s="14"/>
      <c r="AG463" s="14"/>
      <c r="AH463" s="14"/>
      <c r="AI463" s="14"/>
      <c r="AJ463" s="14"/>
      <c r="AK463" s="14"/>
      <c r="AL463" s="14"/>
      <c r="AM463" s="14"/>
      <c r="AN463" s="14"/>
      <c r="AO463" s="14"/>
      <c r="AP463" s="14"/>
      <c r="AQ463" s="14"/>
      <c r="AR463" s="14"/>
      <c r="AS463" s="14"/>
      <c r="AT463" s="14"/>
      <c r="AU463" s="14"/>
      <c r="AV463" s="14"/>
      <c r="AW463" s="14"/>
      <c r="AX463" s="14"/>
      <c r="AY463" s="14"/>
      <c r="AZ463" s="14"/>
      <c r="BA463" s="14"/>
      <c r="BB463" s="14"/>
      <c r="BC463" s="14"/>
      <c r="BD463" s="14"/>
      <c r="BE463" s="14"/>
      <c r="BF463" s="14"/>
      <c r="BG463" s="14"/>
      <c r="BH463" s="14"/>
      <c r="BI463" s="14"/>
      <c r="BJ463" s="14"/>
      <c r="BK463" s="14"/>
      <c r="BL463" s="14"/>
      <c r="BM463" s="14"/>
      <c r="BN463" s="14"/>
      <c r="BO463" s="14"/>
      <c r="BP463" s="14"/>
      <c r="BQ463" s="14"/>
      <c r="BR463" s="14"/>
      <c r="BS463" s="14"/>
      <c r="BT463" s="14"/>
      <c r="BU463" s="14"/>
      <c r="BV463" s="14"/>
      <c r="BW463" s="14"/>
      <c r="BX463" s="14"/>
    </row>
    <row r="464" spans="1:76" x14ac:dyDescent="0.3">
      <c r="A464" s="101" t="s">
        <v>473</v>
      </c>
      <c r="B464" s="46" t="s">
        <v>544</v>
      </c>
      <c r="C464" s="14" t="s">
        <v>6</v>
      </c>
      <c r="D464" s="98" t="s">
        <v>6</v>
      </c>
      <c r="E464" s="17">
        <f>VLOOKUP(D464,'Scoring data'!$A$2:$D$7,2,FALSE)</f>
        <v>0</v>
      </c>
      <c r="F464" s="81" t="s">
        <v>6</v>
      </c>
      <c r="G464" s="82">
        <f>VLOOKUP(F464,'Scoring data'!$C$2:$D$102,2,FALSE)</f>
        <v>0</v>
      </c>
      <c r="H464" s="96" t="s">
        <v>6</v>
      </c>
      <c r="I464" s="83">
        <f>VLOOKUP(H464,'Scoring data'!$E$2:$F$65,2,FALSE)</f>
        <v>0</v>
      </c>
      <c r="J464" s="84" t="s">
        <v>6</v>
      </c>
      <c r="K464" s="85">
        <f>VLOOKUP(J464,'Scoring data'!$G$2:$H$6,2,FALSE)</f>
        <v>0</v>
      </c>
      <c r="L464" s="86" t="s">
        <v>158</v>
      </c>
      <c r="M464" s="87">
        <f>VLOOKUP(L464,'Scoring data'!$O$2:$P$4,2,FALSE)</f>
        <v>0</v>
      </c>
      <c r="N464" s="84" t="s">
        <v>6</v>
      </c>
      <c r="O464" s="89">
        <f>VLOOKUP(N464,'Scoring data'!$M$2:$N$5,2,FALSE)</f>
        <v>0</v>
      </c>
      <c r="P464" s="90" t="s">
        <v>6</v>
      </c>
      <c r="Q464" s="89">
        <f>VLOOKUP(P464,'Scoring data'!$Q$1:$R$4,2,FALSE)</f>
        <v>0</v>
      </c>
      <c r="R464" s="86" t="s">
        <v>6</v>
      </c>
      <c r="S464" s="86" t="s">
        <v>6</v>
      </c>
      <c r="T464" s="91">
        <f t="shared" si="8"/>
        <v>0</v>
      </c>
      <c r="U464" s="98" t="s">
        <v>164</v>
      </c>
      <c r="V464" s="101"/>
      <c r="W464" s="14"/>
      <c r="X464" s="14"/>
      <c r="Y464" s="14"/>
      <c r="Z464" s="14"/>
      <c r="AA464" s="14"/>
      <c r="AB464" s="14"/>
      <c r="AC464" s="14"/>
      <c r="AD464" s="14"/>
      <c r="AE464" s="14"/>
      <c r="AF464" s="14"/>
      <c r="AG464" s="14"/>
      <c r="AH464" s="14"/>
      <c r="AI464" s="14"/>
      <c r="AJ464" s="14"/>
      <c r="AK464" s="14"/>
      <c r="AL464" s="14"/>
      <c r="AM464" s="14"/>
      <c r="AN464" s="14"/>
      <c r="AO464" s="14"/>
      <c r="AP464" s="14"/>
      <c r="AQ464" s="14"/>
      <c r="AR464" s="14"/>
      <c r="AS464" s="14"/>
      <c r="AT464" s="14"/>
      <c r="AU464" s="14"/>
      <c r="AV464" s="14"/>
      <c r="AW464" s="14"/>
      <c r="AX464" s="14"/>
      <c r="AY464" s="14"/>
      <c r="AZ464" s="14"/>
      <c r="BA464" s="14"/>
      <c r="BB464" s="14"/>
      <c r="BC464" s="14"/>
      <c r="BD464" s="14"/>
      <c r="BE464" s="14"/>
      <c r="BF464" s="14"/>
      <c r="BG464" s="14"/>
      <c r="BH464" s="14"/>
      <c r="BI464" s="14"/>
      <c r="BJ464" s="14"/>
      <c r="BK464" s="14"/>
      <c r="BL464" s="14"/>
      <c r="BM464" s="14"/>
      <c r="BN464" s="14"/>
      <c r="BO464" s="14"/>
      <c r="BP464" s="14"/>
      <c r="BQ464" s="14"/>
      <c r="BR464" s="14"/>
      <c r="BS464" s="14"/>
      <c r="BT464" s="14"/>
      <c r="BU464" s="14"/>
      <c r="BV464" s="14"/>
      <c r="BW464" s="14"/>
      <c r="BX464" s="14"/>
    </row>
    <row r="465" spans="1:76" x14ac:dyDescent="0.3">
      <c r="A465" s="101" t="s">
        <v>475</v>
      </c>
      <c r="B465" s="46" t="s">
        <v>538</v>
      </c>
      <c r="C465" s="14" t="s">
        <v>6</v>
      </c>
      <c r="D465" s="98" t="s">
        <v>6</v>
      </c>
      <c r="E465" s="17">
        <f>VLOOKUP(D465,'Scoring data'!$A$2:$D$7,2,FALSE)</f>
        <v>0</v>
      </c>
      <c r="F465" s="81" t="s">
        <v>6</v>
      </c>
      <c r="G465" s="82">
        <f>VLOOKUP(F465,'Scoring data'!$C$2:$D$102,2,FALSE)</f>
        <v>0</v>
      </c>
      <c r="H465" s="96" t="s">
        <v>6</v>
      </c>
      <c r="I465" s="83">
        <f>VLOOKUP(H465,'Scoring data'!$E$2:$F$65,2,FALSE)</f>
        <v>0</v>
      </c>
      <c r="J465" s="84" t="s">
        <v>6</v>
      </c>
      <c r="K465" s="85">
        <f>VLOOKUP(J465,'Scoring data'!$G$2:$H$6,2,FALSE)</f>
        <v>0</v>
      </c>
      <c r="L465" s="86" t="s">
        <v>158</v>
      </c>
      <c r="M465" s="87">
        <f>VLOOKUP(L465,'Scoring data'!$O$2:$P$4,2,FALSE)</f>
        <v>0</v>
      </c>
      <c r="N465" s="84" t="s">
        <v>6</v>
      </c>
      <c r="O465" s="89">
        <f>VLOOKUP(N465,'Scoring data'!$M$2:$N$5,2,FALSE)</f>
        <v>0</v>
      </c>
      <c r="P465" s="90" t="s">
        <v>6</v>
      </c>
      <c r="Q465" s="89">
        <f>VLOOKUP(P465,'Scoring data'!$Q$1:$R$4,2,FALSE)</f>
        <v>0</v>
      </c>
      <c r="R465" s="86" t="s">
        <v>6</v>
      </c>
      <c r="S465" s="86" t="s">
        <v>6</v>
      </c>
      <c r="T465" s="91">
        <f t="shared" si="8"/>
        <v>0</v>
      </c>
      <c r="U465" s="98" t="s">
        <v>164</v>
      </c>
      <c r="V465" s="101"/>
      <c r="W465" s="14"/>
      <c r="X465" s="14"/>
      <c r="Y465" s="14"/>
      <c r="Z465" s="14"/>
      <c r="AA465" s="14"/>
      <c r="AB465" s="14"/>
      <c r="AC465" s="14"/>
      <c r="AD465" s="14"/>
      <c r="AE465" s="14"/>
      <c r="AF465" s="14"/>
      <c r="AG465" s="14"/>
      <c r="AH465" s="14"/>
      <c r="AI465" s="14"/>
      <c r="AJ465" s="14"/>
      <c r="AK465" s="14"/>
      <c r="AL465" s="14"/>
      <c r="AM465" s="14"/>
      <c r="AN465" s="14"/>
      <c r="AO465" s="14"/>
      <c r="AP465" s="14"/>
      <c r="AQ465" s="14"/>
      <c r="AR465" s="14"/>
      <c r="AS465" s="14"/>
      <c r="AT465" s="14"/>
      <c r="AU465" s="14"/>
      <c r="AV465" s="14"/>
      <c r="AW465" s="14"/>
      <c r="AX465" s="14"/>
      <c r="AY465" s="14"/>
      <c r="AZ465" s="14"/>
      <c r="BA465" s="14"/>
      <c r="BB465" s="14"/>
      <c r="BC465" s="14"/>
      <c r="BD465" s="14"/>
      <c r="BE465" s="14"/>
      <c r="BF465" s="14"/>
      <c r="BG465" s="14"/>
      <c r="BH465" s="14"/>
      <c r="BI465" s="14"/>
      <c r="BJ465" s="14"/>
      <c r="BK465" s="14"/>
      <c r="BL465" s="14"/>
      <c r="BM465" s="14"/>
      <c r="BN465" s="14"/>
      <c r="BO465" s="14"/>
      <c r="BP465" s="14"/>
      <c r="BQ465" s="14"/>
      <c r="BR465" s="14"/>
      <c r="BS465" s="14"/>
      <c r="BT465" s="14"/>
      <c r="BU465" s="14"/>
      <c r="BV465" s="14"/>
      <c r="BW465" s="14"/>
      <c r="BX465" s="14"/>
    </row>
    <row r="466" spans="1:76" ht="28.8" x14ac:dyDescent="0.3">
      <c r="A466" s="101" t="s">
        <v>476</v>
      </c>
      <c r="B466" s="46" t="s">
        <v>544</v>
      </c>
      <c r="C466" s="14" t="s">
        <v>6</v>
      </c>
      <c r="D466" s="98" t="s">
        <v>6</v>
      </c>
      <c r="E466" s="17">
        <f>VLOOKUP(D466,'Scoring data'!$A$2:$D$7,2,FALSE)</f>
        <v>0</v>
      </c>
      <c r="F466" s="81" t="s">
        <v>6</v>
      </c>
      <c r="G466" s="82">
        <f>VLOOKUP(F466,'Scoring data'!$C$2:$D$102,2,FALSE)</f>
        <v>0</v>
      </c>
      <c r="H466" s="96" t="s">
        <v>6</v>
      </c>
      <c r="I466" s="83">
        <f>VLOOKUP(H466,'Scoring data'!$E$2:$F$65,2,FALSE)</f>
        <v>0</v>
      </c>
      <c r="J466" s="84" t="s">
        <v>6</v>
      </c>
      <c r="K466" s="85">
        <f>VLOOKUP(J466,'Scoring data'!$G$2:$H$6,2,FALSE)</f>
        <v>0</v>
      </c>
      <c r="L466" s="86" t="s">
        <v>158</v>
      </c>
      <c r="M466" s="87">
        <f>VLOOKUP(L466,'Scoring data'!$O$2:$P$4,2,FALSE)</f>
        <v>0</v>
      </c>
      <c r="N466" s="84" t="s">
        <v>6</v>
      </c>
      <c r="O466" s="89">
        <f>VLOOKUP(N466,'Scoring data'!$M$2:$N$5,2,FALSE)</f>
        <v>0</v>
      </c>
      <c r="P466" s="90" t="s">
        <v>6</v>
      </c>
      <c r="Q466" s="89">
        <f>VLOOKUP(P466,'Scoring data'!$Q$1:$R$4,2,FALSE)</f>
        <v>0</v>
      </c>
      <c r="R466" s="86" t="s">
        <v>6</v>
      </c>
      <c r="S466" s="86" t="s">
        <v>6</v>
      </c>
      <c r="T466" s="91">
        <f t="shared" si="8"/>
        <v>0</v>
      </c>
      <c r="U466" s="98" t="s">
        <v>164</v>
      </c>
      <c r="V466" s="101"/>
      <c r="W466" s="14"/>
      <c r="X466" s="14"/>
      <c r="Y466" s="14"/>
      <c r="Z466" s="14"/>
      <c r="AA466" s="14"/>
      <c r="AB466" s="14"/>
      <c r="AC466" s="14"/>
      <c r="AD466" s="14"/>
      <c r="AE466" s="14"/>
      <c r="AF466" s="14"/>
      <c r="AG466" s="14"/>
      <c r="AH466" s="14"/>
      <c r="AI466" s="14"/>
      <c r="AJ466" s="14"/>
      <c r="AK466" s="14"/>
      <c r="AL466" s="14"/>
      <c r="AM466" s="14"/>
      <c r="AN466" s="14"/>
      <c r="AO466" s="14"/>
      <c r="AP466" s="14"/>
      <c r="AQ466" s="14"/>
      <c r="AR466" s="14"/>
      <c r="AS466" s="14"/>
      <c r="AT466" s="14"/>
      <c r="AU466" s="14"/>
      <c r="AV466" s="14"/>
      <c r="AW466" s="14"/>
      <c r="AX466" s="14"/>
      <c r="AY466" s="14"/>
      <c r="AZ466" s="14"/>
      <c r="BA466" s="14"/>
      <c r="BB466" s="14"/>
      <c r="BC466" s="14"/>
      <c r="BD466" s="14"/>
      <c r="BE466" s="14"/>
      <c r="BF466" s="14"/>
      <c r="BG466" s="14"/>
      <c r="BH466" s="14"/>
      <c r="BI466" s="14"/>
      <c r="BJ466" s="14"/>
      <c r="BK466" s="14"/>
      <c r="BL466" s="14"/>
      <c r="BM466" s="14"/>
      <c r="BN466" s="14"/>
      <c r="BO466" s="14"/>
      <c r="BP466" s="14"/>
      <c r="BQ466" s="14"/>
      <c r="BR466" s="14"/>
      <c r="BS466" s="14"/>
      <c r="BT466" s="14"/>
      <c r="BU466" s="14"/>
      <c r="BV466" s="14"/>
      <c r="BW466" s="14"/>
      <c r="BX466" s="14"/>
    </row>
    <row r="467" spans="1:76" x14ac:dyDescent="0.3">
      <c r="A467" s="101" t="s">
        <v>477</v>
      </c>
      <c r="B467" s="46" t="s">
        <v>544</v>
      </c>
      <c r="C467" s="14" t="s">
        <v>6</v>
      </c>
      <c r="D467" s="98" t="s">
        <v>6</v>
      </c>
      <c r="E467" s="17">
        <f>VLOOKUP(D467,'Scoring data'!$A$2:$D$7,2,FALSE)</f>
        <v>0</v>
      </c>
      <c r="F467" s="81" t="s">
        <v>6</v>
      </c>
      <c r="G467" s="82">
        <f>VLOOKUP(F467,'Scoring data'!$C$2:$D$102,2,FALSE)</f>
        <v>0</v>
      </c>
      <c r="H467" s="96" t="s">
        <v>6</v>
      </c>
      <c r="I467" s="83">
        <f>VLOOKUP(H467,'Scoring data'!$E$2:$F$65,2,FALSE)</f>
        <v>0</v>
      </c>
      <c r="J467" s="84" t="s">
        <v>6</v>
      </c>
      <c r="K467" s="85">
        <f>VLOOKUP(J467,'Scoring data'!$G$2:$H$6,2,FALSE)</f>
        <v>0</v>
      </c>
      <c r="L467" s="86" t="s">
        <v>158</v>
      </c>
      <c r="M467" s="87">
        <f>VLOOKUP(L467,'Scoring data'!$O$2:$P$4,2,FALSE)</f>
        <v>0</v>
      </c>
      <c r="N467" s="84" t="s">
        <v>6</v>
      </c>
      <c r="O467" s="89">
        <f>VLOOKUP(N467,'Scoring data'!$M$2:$N$5,2,FALSE)</f>
        <v>0</v>
      </c>
      <c r="P467" s="90" t="s">
        <v>6</v>
      </c>
      <c r="Q467" s="89">
        <f>VLOOKUP(P467,'Scoring data'!$Q$1:$R$4,2,FALSE)</f>
        <v>0</v>
      </c>
      <c r="R467" s="86" t="s">
        <v>6</v>
      </c>
      <c r="S467" s="86" t="s">
        <v>6</v>
      </c>
      <c r="T467" s="91">
        <f t="shared" si="8"/>
        <v>0</v>
      </c>
      <c r="U467" s="98" t="s">
        <v>164</v>
      </c>
      <c r="V467" s="101"/>
      <c r="W467" s="14"/>
      <c r="X467" s="14"/>
      <c r="Y467" s="14"/>
      <c r="Z467" s="14"/>
      <c r="AA467" s="14"/>
      <c r="AB467" s="14"/>
      <c r="AC467" s="14"/>
      <c r="AD467" s="14"/>
      <c r="AE467" s="14"/>
      <c r="AF467" s="14"/>
      <c r="AG467" s="14"/>
      <c r="AH467" s="14"/>
      <c r="AI467" s="14"/>
      <c r="AJ467" s="14"/>
      <c r="AK467" s="14"/>
      <c r="AL467" s="14"/>
      <c r="AM467" s="14"/>
      <c r="AN467" s="14"/>
      <c r="AO467" s="14"/>
      <c r="AP467" s="14"/>
      <c r="AQ467" s="14"/>
      <c r="AR467" s="14"/>
      <c r="AS467" s="14"/>
      <c r="AT467" s="14"/>
      <c r="AU467" s="14"/>
      <c r="AV467" s="14"/>
      <c r="AW467" s="14"/>
      <c r="AX467" s="14"/>
      <c r="AY467" s="14"/>
      <c r="AZ467" s="14"/>
      <c r="BA467" s="14"/>
      <c r="BB467" s="14"/>
      <c r="BC467" s="14"/>
      <c r="BD467" s="14"/>
      <c r="BE467" s="14"/>
      <c r="BF467" s="14"/>
      <c r="BG467" s="14"/>
      <c r="BH467" s="14"/>
      <c r="BI467" s="14"/>
      <c r="BJ467" s="14"/>
      <c r="BK467" s="14"/>
      <c r="BL467" s="14"/>
      <c r="BM467" s="14"/>
      <c r="BN467" s="14"/>
      <c r="BO467" s="14"/>
      <c r="BP467" s="14"/>
      <c r="BQ467" s="14"/>
      <c r="BR467" s="14"/>
      <c r="BS467" s="14"/>
      <c r="BT467" s="14"/>
      <c r="BU467" s="14"/>
      <c r="BV467" s="14"/>
      <c r="BW467" s="14"/>
      <c r="BX467" s="14"/>
    </row>
    <row r="468" spans="1:76" x14ac:dyDescent="0.3">
      <c r="A468" s="101" t="s">
        <v>478</v>
      </c>
      <c r="B468" s="46" t="s">
        <v>544</v>
      </c>
      <c r="C468" s="14" t="s">
        <v>6</v>
      </c>
      <c r="D468" s="98" t="s">
        <v>6</v>
      </c>
      <c r="E468" s="17">
        <f>VLOOKUP(D468,'Scoring data'!$A$2:$D$7,2,FALSE)</f>
        <v>0</v>
      </c>
      <c r="F468" s="81" t="s">
        <v>6</v>
      </c>
      <c r="G468" s="82">
        <f>VLOOKUP(F468,'Scoring data'!$C$2:$D$102,2,FALSE)</f>
        <v>0</v>
      </c>
      <c r="H468" s="96" t="s">
        <v>6</v>
      </c>
      <c r="I468" s="83">
        <f>VLOOKUP(H468,'Scoring data'!$E$2:$F$65,2,FALSE)</f>
        <v>0</v>
      </c>
      <c r="J468" s="84" t="s">
        <v>6</v>
      </c>
      <c r="K468" s="85">
        <f>VLOOKUP(J468,'Scoring data'!$G$2:$H$6,2,FALSE)</f>
        <v>0</v>
      </c>
      <c r="L468" s="86" t="s">
        <v>158</v>
      </c>
      <c r="M468" s="87">
        <f>VLOOKUP(L468,'Scoring data'!$O$2:$P$4,2,FALSE)</f>
        <v>0</v>
      </c>
      <c r="N468" s="84" t="s">
        <v>6</v>
      </c>
      <c r="O468" s="89">
        <f>VLOOKUP(N468,'Scoring data'!$M$2:$N$5,2,FALSE)</f>
        <v>0</v>
      </c>
      <c r="P468" s="90" t="s">
        <v>6</v>
      </c>
      <c r="Q468" s="89">
        <f>VLOOKUP(P468,'Scoring data'!$Q$1:$R$4,2,FALSE)</f>
        <v>0</v>
      </c>
      <c r="R468" s="86" t="s">
        <v>6</v>
      </c>
      <c r="S468" s="86" t="s">
        <v>6</v>
      </c>
      <c r="T468" s="91">
        <f t="shared" si="8"/>
        <v>0</v>
      </c>
      <c r="U468" s="98" t="s">
        <v>164</v>
      </c>
      <c r="V468" s="101"/>
      <c r="W468" s="14"/>
      <c r="X468" s="14"/>
      <c r="Y468" s="14"/>
      <c r="Z468" s="14"/>
      <c r="AA468" s="14"/>
      <c r="AB468" s="14"/>
      <c r="AC468" s="14"/>
      <c r="AD468" s="14"/>
      <c r="AE468" s="14"/>
      <c r="AF468" s="14"/>
      <c r="AG468" s="14"/>
      <c r="AH468" s="14"/>
      <c r="AI468" s="14"/>
      <c r="AJ468" s="14"/>
      <c r="AK468" s="14"/>
      <c r="AL468" s="14"/>
      <c r="AM468" s="14"/>
      <c r="AN468" s="14"/>
      <c r="AO468" s="14"/>
      <c r="AP468" s="14"/>
      <c r="AQ468" s="14"/>
      <c r="AR468" s="14"/>
      <c r="AS468" s="14"/>
      <c r="AT468" s="14"/>
      <c r="AU468" s="14"/>
      <c r="AV468" s="14"/>
      <c r="AW468" s="14"/>
      <c r="AX468" s="14"/>
      <c r="AY468" s="14"/>
      <c r="AZ468" s="14"/>
      <c r="BA468" s="14"/>
      <c r="BB468" s="14"/>
      <c r="BC468" s="14"/>
      <c r="BD468" s="14"/>
      <c r="BE468" s="14"/>
      <c r="BF468" s="14"/>
      <c r="BG468" s="14"/>
      <c r="BH468" s="14"/>
      <c r="BI468" s="14"/>
      <c r="BJ468" s="14"/>
      <c r="BK468" s="14"/>
      <c r="BL468" s="14"/>
      <c r="BM468" s="14"/>
      <c r="BN468" s="14"/>
      <c r="BO468" s="14"/>
      <c r="BP468" s="14"/>
      <c r="BQ468" s="14"/>
      <c r="BR468" s="14"/>
      <c r="BS468" s="14"/>
      <c r="BT468" s="14"/>
      <c r="BU468" s="14"/>
      <c r="BV468" s="14"/>
      <c r="BW468" s="14"/>
      <c r="BX468" s="14"/>
    </row>
    <row r="469" spans="1:76" x14ac:dyDescent="0.3">
      <c r="A469" s="101" t="s">
        <v>479</v>
      </c>
      <c r="B469" s="46" t="s">
        <v>538</v>
      </c>
      <c r="C469" s="14" t="s">
        <v>6</v>
      </c>
      <c r="D469" s="98" t="s">
        <v>6</v>
      </c>
      <c r="E469" s="17">
        <f>VLOOKUP(D469,'Scoring data'!$A$2:$D$7,2,FALSE)</f>
        <v>0</v>
      </c>
      <c r="F469" s="81" t="s">
        <v>6</v>
      </c>
      <c r="G469" s="82">
        <f>VLOOKUP(F469,'Scoring data'!$C$2:$D$102,2,FALSE)</f>
        <v>0</v>
      </c>
      <c r="H469" s="96" t="s">
        <v>6</v>
      </c>
      <c r="I469" s="83">
        <f>VLOOKUP(H469,'Scoring data'!$E$2:$F$65,2,FALSE)</f>
        <v>0</v>
      </c>
      <c r="J469" s="84" t="s">
        <v>6</v>
      </c>
      <c r="K469" s="85">
        <f>VLOOKUP(J469,'Scoring data'!$G$2:$H$6,2,FALSE)</f>
        <v>0</v>
      </c>
      <c r="L469" s="86" t="s">
        <v>158</v>
      </c>
      <c r="M469" s="87">
        <f>VLOOKUP(L469,'Scoring data'!$O$2:$P$4,2,FALSE)</f>
        <v>0</v>
      </c>
      <c r="N469" s="84" t="s">
        <v>6</v>
      </c>
      <c r="O469" s="89">
        <f>VLOOKUP(N469,'Scoring data'!$M$2:$N$5,2,FALSE)</f>
        <v>0</v>
      </c>
      <c r="P469" s="90" t="s">
        <v>6</v>
      </c>
      <c r="Q469" s="89">
        <f>VLOOKUP(P469,'Scoring data'!$Q$1:$R$4,2,FALSE)</f>
        <v>0</v>
      </c>
      <c r="R469" s="86" t="s">
        <v>6</v>
      </c>
      <c r="S469" s="86" t="s">
        <v>6</v>
      </c>
      <c r="T469" s="91">
        <f t="shared" si="8"/>
        <v>0</v>
      </c>
      <c r="U469" s="98" t="s">
        <v>164</v>
      </c>
      <c r="V469" s="101"/>
      <c r="W469" s="14"/>
      <c r="X469" s="14"/>
      <c r="Y469" s="14"/>
      <c r="Z469" s="14"/>
      <c r="AA469" s="14"/>
      <c r="AB469" s="14"/>
      <c r="AC469" s="14"/>
      <c r="AD469" s="14"/>
      <c r="AE469" s="14"/>
      <c r="AF469" s="14"/>
      <c r="AG469" s="14"/>
      <c r="AH469" s="14"/>
      <c r="AI469" s="14"/>
      <c r="AJ469" s="14"/>
      <c r="AK469" s="14"/>
      <c r="AL469" s="14"/>
      <c r="AM469" s="14"/>
      <c r="AN469" s="14"/>
      <c r="AO469" s="14"/>
      <c r="AP469" s="14"/>
      <c r="AQ469" s="14"/>
      <c r="AR469" s="14"/>
      <c r="AS469" s="14"/>
      <c r="AT469" s="14"/>
      <c r="AU469" s="14"/>
      <c r="AV469" s="14"/>
      <c r="AW469" s="14"/>
      <c r="AX469" s="14"/>
      <c r="AY469" s="14"/>
      <c r="AZ469" s="14"/>
      <c r="BA469" s="14"/>
      <c r="BB469" s="14"/>
      <c r="BC469" s="14"/>
      <c r="BD469" s="14"/>
      <c r="BE469" s="14"/>
      <c r="BF469" s="14"/>
      <c r="BG469" s="14"/>
      <c r="BH469" s="14"/>
      <c r="BI469" s="14"/>
      <c r="BJ469" s="14"/>
      <c r="BK469" s="14"/>
      <c r="BL469" s="14"/>
      <c r="BM469" s="14"/>
      <c r="BN469" s="14"/>
      <c r="BO469" s="14"/>
      <c r="BP469" s="14"/>
      <c r="BQ469" s="14"/>
      <c r="BR469" s="14"/>
      <c r="BS469" s="14"/>
      <c r="BT469" s="14"/>
      <c r="BU469" s="14"/>
      <c r="BV469" s="14"/>
      <c r="BW469" s="14"/>
      <c r="BX469" s="14"/>
    </row>
    <row r="470" spans="1:76" x14ac:dyDescent="0.3">
      <c r="A470" s="101" t="s">
        <v>480</v>
      </c>
      <c r="B470" s="46" t="s">
        <v>544</v>
      </c>
      <c r="C470" s="14" t="s">
        <v>6</v>
      </c>
      <c r="D470" s="98" t="s">
        <v>6</v>
      </c>
      <c r="E470" s="17">
        <f>VLOOKUP(D470,'Scoring data'!$A$2:$D$7,2,FALSE)</f>
        <v>0</v>
      </c>
      <c r="F470" s="81" t="s">
        <v>6</v>
      </c>
      <c r="G470" s="82">
        <f>VLOOKUP(F470,'Scoring data'!$C$2:$D$102,2,FALSE)</f>
        <v>0</v>
      </c>
      <c r="H470" s="96" t="s">
        <v>6</v>
      </c>
      <c r="I470" s="83">
        <f>VLOOKUP(H470,'Scoring data'!$E$2:$F$65,2,FALSE)</f>
        <v>0</v>
      </c>
      <c r="J470" s="84" t="s">
        <v>6</v>
      </c>
      <c r="K470" s="85">
        <f>VLOOKUP(J470,'Scoring data'!$G$2:$H$6,2,FALSE)</f>
        <v>0</v>
      </c>
      <c r="L470" s="86" t="s">
        <v>158</v>
      </c>
      <c r="M470" s="87">
        <f>VLOOKUP(L470,'Scoring data'!$O$2:$P$4,2,FALSE)</f>
        <v>0</v>
      </c>
      <c r="N470" s="84" t="s">
        <v>6</v>
      </c>
      <c r="O470" s="89">
        <f>VLOOKUP(N470,'Scoring data'!$M$2:$N$5,2,FALSE)</f>
        <v>0</v>
      </c>
      <c r="P470" s="90" t="s">
        <v>6</v>
      </c>
      <c r="Q470" s="89">
        <f>VLOOKUP(P470,'Scoring data'!$Q$1:$R$4,2,FALSE)</f>
        <v>0</v>
      </c>
      <c r="R470" s="86" t="s">
        <v>6</v>
      </c>
      <c r="S470" s="86" t="s">
        <v>6</v>
      </c>
      <c r="T470" s="91">
        <f t="shared" si="8"/>
        <v>0</v>
      </c>
      <c r="U470" s="98" t="s">
        <v>164</v>
      </c>
      <c r="V470" s="101"/>
      <c r="W470" s="14"/>
      <c r="X470" s="14"/>
      <c r="Y470" s="14"/>
      <c r="Z470" s="14"/>
      <c r="AA470" s="14"/>
      <c r="AB470" s="14"/>
      <c r="AC470" s="14"/>
      <c r="AD470" s="14"/>
      <c r="AE470" s="14"/>
      <c r="AF470" s="14"/>
      <c r="AG470" s="14"/>
      <c r="AH470" s="14"/>
      <c r="AI470" s="14"/>
      <c r="AJ470" s="14"/>
      <c r="AK470" s="14"/>
      <c r="AL470" s="14"/>
      <c r="AM470" s="14"/>
      <c r="AN470" s="14"/>
      <c r="AO470" s="14"/>
      <c r="AP470" s="14"/>
      <c r="AQ470" s="14"/>
      <c r="AR470" s="14"/>
      <c r="AS470" s="14"/>
      <c r="AT470" s="14"/>
      <c r="AU470" s="14"/>
      <c r="AV470" s="14"/>
      <c r="AW470" s="14"/>
      <c r="AX470" s="14"/>
      <c r="AY470" s="14"/>
      <c r="AZ470" s="14"/>
      <c r="BA470" s="14"/>
      <c r="BB470" s="14"/>
      <c r="BC470" s="14"/>
      <c r="BD470" s="14"/>
      <c r="BE470" s="14"/>
      <c r="BF470" s="14"/>
      <c r="BG470" s="14"/>
      <c r="BH470" s="14"/>
      <c r="BI470" s="14"/>
      <c r="BJ470" s="14"/>
      <c r="BK470" s="14"/>
      <c r="BL470" s="14"/>
      <c r="BM470" s="14"/>
      <c r="BN470" s="14"/>
      <c r="BO470" s="14"/>
      <c r="BP470" s="14"/>
      <c r="BQ470" s="14"/>
      <c r="BR470" s="14"/>
      <c r="BS470" s="14"/>
      <c r="BT470" s="14"/>
      <c r="BU470" s="14"/>
      <c r="BV470" s="14"/>
      <c r="BW470" s="14"/>
      <c r="BX470" s="14"/>
    </row>
    <row r="471" spans="1:76" ht="28.8" x14ac:dyDescent="0.3">
      <c r="A471" s="101" t="s">
        <v>481</v>
      </c>
      <c r="B471" s="46" t="s">
        <v>538</v>
      </c>
      <c r="C471" s="14" t="s">
        <v>6</v>
      </c>
      <c r="D471" s="98" t="s">
        <v>6</v>
      </c>
      <c r="E471" s="17">
        <f>VLOOKUP(D471,'Scoring data'!$A$2:$D$7,2,FALSE)</f>
        <v>0</v>
      </c>
      <c r="F471" s="81" t="s">
        <v>6</v>
      </c>
      <c r="G471" s="82">
        <f>VLOOKUP(F471,'Scoring data'!$C$2:$D$102,2,FALSE)</f>
        <v>0</v>
      </c>
      <c r="H471" s="96" t="s">
        <v>6</v>
      </c>
      <c r="I471" s="83">
        <f>VLOOKUP(H471,'Scoring data'!$E$2:$F$65,2,FALSE)</f>
        <v>0</v>
      </c>
      <c r="J471" s="84" t="s">
        <v>6</v>
      </c>
      <c r="K471" s="85">
        <f>VLOOKUP(J471,'Scoring data'!$G$2:$H$6,2,FALSE)</f>
        <v>0</v>
      </c>
      <c r="L471" s="86" t="s">
        <v>158</v>
      </c>
      <c r="M471" s="87">
        <f>VLOOKUP(L471,'Scoring data'!$O$2:$P$4,2,FALSE)</f>
        <v>0</v>
      </c>
      <c r="N471" s="84" t="s">
        <v>6</v>
      </c>
      <c r="O471" s="89">
        <f>VLOOKUP(N471,'Scoring data'!$M$2:$N$5,2,FALSE)</f>
        <v>0</v>
      </c>
      <c r="P471" s="90" t="s">
        <v>6</v>
      </c>
      <c r="Q471" s="89">
        <f>VLOOKUP(P471,'Scoring data'!$Q$1:$R$4,2,FALSE)</f>
        <v>0</v>
      </c>
      <c r="R471" s="86" t="s">
        <v>6</v>
      </c>
      <c r="S471" s="86" t="s">
        <v>6</v>
      </c>
      <c r="T471" s="91">
        <f t="shared" si="8"/>
        <v>0</v>
      </c>
      <c r="U471" s="98" t="s">
        <v>164</v>
      </c>
      <c r="V471" s="101"/>
      <c r="W471" s="14"/>
      <c r="X471" s="14"/>
      <c r="Y471" s="14"/>
      <c r="Z471" s="14"/>
      <c r="AA471" s="14"/>
      <c r="AB471" s="14"/>
      <c r="AC471" s="14"/>
      <c r="AD471" s="14"/>
      <c r="AE471" s="14"/>
      <c r="AF471" s="14"/>
      <c r="AG471" s="14"/>
      <c r="AH471" s="14"/>
      <c r="AI471" s="14"/>
      <c r="AJ471" s="14"/>
      <c r="AK471" s="14"/>
      <c r="AL471" s="14"/>
      <c r="AM471" s="14"/>
      <c r="AN471" s="14"/>
      <c r="AO471" s="14"/>
      <c r="AP471" s="14"/>
      <c r="AQ471" s="14"/>
      <c r="AR471" s="14"/>
      <c r="AS471" s="14"/>
      <c r="AT471" s="14"/>
      <c r="AU471" s="14"/>
      <c r="AV471" s="14"/>
      <c r="AW471" s="14"/>
      <c r="AX471" s="14"/>
      <c r="AY471" s="14"/>
      <c r="AZ471" s="14"/>
      <c r="BA471" s="14"/>
      <c r="BB471" s="14"/>
      <c r="BC471" s="14"/>
      <c r="BD471" s="14"/>
      <c r="BE471" s="14"/>
      <c r="BF471" s="14"/>
      <c r="BG471" s="14"/>
      <c r="BH471" s="14"/>
      <c r="BI471" s="14"/>
      <c r="BJ471" s="14"/>
      <c r="BK471" s="14"/>
      <c r="BL471" s="14"/>
      <c r="BM471" s="14"/>
      <c r="BN471" s="14"/>
      <c r="BO471" s="14"/>
      <c r="BP471" s="14"/>
      <c r="BQ471" s="14"/>
      <c r="BR471" s="14"/>
      <c r="BS471" s="14"/>
      <c r="BT471" s="14"/>
      <c r="BU471" s="14"/>
      <c r="BV471" s="14"/>
      <c r="BW471" s="14"/>
      <c r="BX471" s="14"/>
    </row>
    <row r="472" spans="1:76" ht="28.8" x14ac:dyDescent="0.3">
      <c r="A472" s="101" t="s">
        <v>482</v>
      </c>
      <c r="B472" s="46" t="s">
        <v>544</v>
      </c>
      <c r="C472" s="14" t="s">
        <v>6</v>
      </c>
      <c r="D472" s="98" t="s">
        <v>6</v>
      </c>
      <c r="E472" s="17">
        <f>VLOOKUP(D472,'Scoring data'!$A$2:$D$7,2,FALSE)</f>
        <v>0</v>
      </c>
      <c r="F472" s="81" t="s">
        <v>6</v>
      </c>
      <c r="G472" s="82">
        <f>VLOOKUP(F472,'Scoring data'!$C$2:$D$102,2,FALSE)</f>
        <v>0</v>
      </c>
      <c r="H472" s="96" t="s">
        <v>6</v>
      </c>
      <c r="I472" s="83">
        <f>VLOOKUP(H472,'Scoring data'!$E$2:$F$65,2,FALSE)</f>
        <v>0</v>
      </c>
      <c r="J472" s="84" t="s">
        <v>6</v>
      </c>
      <c r="K472" s="85">
        <f>VLOOKUP(J472,'Scoring data'!$G$2:$H$6,2,FALSE)</f>
        <v>0</v>
      </c>
      <c r="L472" s="86" t="s">
        <v>158</v>
      </c>
      <c r="M472" s="87">
        <f>VLOOKUP(L472,'Scoring data'!$O$2:$P$4,2,FALSE)</f>
        <v>0</v>
      </c>
      <c r="N472" s="84" t="s">
        <v>6</v>
      </c>
      <c r="O472" s="89">
        <f>VLOOKUP(N472,'Scoring data'!$M$2:$N$5,2,FALSE)</f>
        <v>0</v>
      </c>
      <c r="P472" s="90" t="s">
        <v>6</v>
      </c>
      <c r="Q472" s="89">
        <f>VLOOKUP(P472,'Scoring data'!$Q$1:$R$4,2,FALSE)</f>
        <v>0</v>
      </c>
      <c r="R472" s="86" t="s">
        <v>6</v>
      </c>
      <c r="S472" s="86" t="s">
        <v>6</v>
      </c>
      <c r="T472" s="91">
        <f t="shared" si="8"/>
        <v>0</v>
      </c>
      <c r="U472" s="98" t="s">
        <v>164</v>
      </c>
      <c r="V472" s="101"/>
      <c r="W472" s="14"/>
      <c r="X472" s="14"/>
      <c r="Y472" s="14"/>
      <c r="Z472" s="14"/>
      <c r="AA472" s="14"/>
      <c r="AB472" s="14"/>
      <c r="AC472" s="14"/>
      <c r="AD472" s="14"/>
      <c r="AE472" s="14"/>
      <c r="AF472" s="14"/>
      <c r="AG472" s="14"/>
      <c r="AH472" s="14"/>
      <c r="AI472" s="14"/>
      <c r="AJ472" s="14"/>
      <c r="AK472" s="14"/>
      <c r="AL472" s="14"/>
      <c r="AM472" s="14"/>
      <c r="AN472" s="14"/>
      <c r="AO472" s="14"/>
      <c r="AP472" s="14"/>
      <c r="AQ472" s="14"/>
      <c r="AR472" s="14"/>
      <c r="AS472" s="14"/>
      <c r="AT472" s="14"/>
      <c r="AU472" s="14"/>
      <c r="AV472" s="14"/>
      <c r="AW472" s="14"/>
      <c r="AX472" s="14"/>
      <c r="AY472" s="14"/>
      <c r="AZ472" s="14"/>
      <c r="BA472" s="14"/>
      <c r="BB472" s="14"/>
      <c r="BC472" s="14"/>
      <c r="BD472" s="14"/>
      <c r="BE472" s="14"/>
      <c r="BF472" s="14"/>
      <c r="BG472" s="14"/>
      <c r="BH472" s="14"/>
      <c r="BI472" s="14"/>
      <c r="BJ472" s="14"/>
      <c r="BK472" s="14"/>
      <c r="BL472" s="14"/>
      <c r="BM472" s="14"/>
      <c r="BN472" s="14"/>
      <c r="BO472" s="14"/>
      <c r="BP472" s="14"/>
      <c r="BQ472" s="14"/>
      <c r="BR472" s="14"/>
      <c r="BS472" s="14"/>
      <c r="BT472" s="14"/>
      <c r="BU472" s="14"/>
      <c r="BV472" s="14"/>
      <c r="BW472" s="14"/>
      <c r="BX472" s="14"/>
    </row>
    <row r="473" spans="1:76" x14ac:dyDescent="0.3">
      <c r="A473" s="101" t="s">
        <v>483</v>
      </c>
      <c r="B473" s="46" t="s">
        <v>529</v>
      </c>
      <c r="C473" s="14" t="s">
        <v>6</v>
      </c>
      <c r="D473" s="98" t="s">
        <v>6</v>
      </c>
      <c r="E473" s="17">
        <f>VLOOKUP(D473,'Scoring data'!$A$2:$D$7,2,FALSE)</f>
        <v>0</v>
      </c>
      <c r="F473" s="81" t="s">
        <v>6</v>
      </c>
      <c r="G473" s="82">
        <f>VLOOKUP(F473,'Scoring data'!$C$2:$D$102,2,FALSE)</f>
        <v>0</v>
      </c>
      <c r="H473" s="96" t="s">
        <v>6</v>
      </c>
      <c r="I473" s="83">
        <f>VLOOKUP(H473,'Scoring data'!$E$2:$F$65,2,FALSE)</f>
        <v>0</v>
      </c>
      <c r="J473" s="84" t="s">
        <v>6</v>
      </c>
      <c r="K473" s="85">
        <f>VLOOKUP(J473,'Scoring data'!$G$2:$H$6,2,FALSE)</f>
        <v>0</v>
      </c>
      <c r="L473" s="86" t="s">
        <v>158</v>
      </c>
      <c r="M473" s="87">
        <f>VLOOKUP(L473,'Scoring data'!$O$2:$P$4,2,FALSE)</f>
        <v>0</v>
      </c>
      <c r="N473" s="84" t="s">
        <v>6</v>
      </c>
      <c r="O473" s="89">
        <f>VLOOKUP(N473,'Scoring data'!$M$2:$N$5,2,FALSE)</f>
        <v>0</v>
      </c>
      <c r="P473" s="90" t="s">
        <v>6</v>
      </c>
      <c r="Q473" s="89">
        <f>VLOOKUP(P473,'Scoring data'!$Q$1:$R$4,2,FALSE)</f>
        <v>0</v>
      </c>
      <c r="R473" s="86" t="s">
        <v>6</v>
      </c>
      <c r="S473" s="86" t="s">
        <v>6</v>
      </c>
      <c r="T473" s="91">
        <f t="shared" si="8"/>
        <v>0</v>
      </c>
      <c r="U473" s="98" t="s">
        <v>164</v>
      </c>
      <c r="V473" s="101"/>
      <c r="W473" s="14"/>
      <c r="X473" s="14"/>
      <c r="Y473" s="14"/>
      <c r="Z473" s="14"/>
      <c r="AA473" s="14"/>
      <c r="AB473" s="14"/>
      <c r="AC473" s="14"/>
      <c r="AD473" s="14"/>
      <c r="AE473" s="14"/>
      <c r="AF473" s="14"/>
      <c r="AG473" s="14"/>
      <c r="AH473" s="14"/>
      <c r="AI473" s="14"/>
      <c r="AJ473" s="14"/>
      <c r="AK473" s="14"/>
      <c r="AL473" s="14"/>
      <c r="AM473" s="14"/>
      <c r="AN473" s="14"/>
      <c r="AO473" s="14"/>
      <c r="AP473" s="14"/>
      <c r="AQ473" s="14"/>
      <c r="AR473" s="14"/>
      <c r="AS473" s="14"/>
      <c r="AT473" s="14"/>
      <c r="AU473" s="14"/>
      <c r="AV473" s="14"/>
      <c r="AW473" s="14"/>
      <c r="AX473" s="14"/>
      <c r="AY473" s="14"/>
      <c r="AZ473" s="14"/>
      <c r="BA473" s="14"/>
      <c r="BB473" s="14"/>
      <c r="BC473" s="14"/>
      <c r="BD473" s="14"/>
      <c r="BE473" s="14"/>
      <c r="BF473" s="14"/>
      <c r="BG473" s="14"/>
      <c r="BH473" s="14"/>
      <c r="BI473" s="14"/>
      <c r="BJ473" s="14"/>
      <c r="BK473" s="14"/>
      <c r="BL473" s="14"/>
      <c r="BM473" s="14"/>
      <c r="BN473" s="14"/>
      <c r="BO473" s="14"/>
      <c r="BP473" s="14"/>
      <c r="BQ473" s="14"/>
      <c r="BR473" s="14"/>
      <c r="BS473" s="14"/>
      <c r="BT473" s="14"/>
      <c r="BU473" s="14"/>
      <c r="BV473" s="14"/>
      <c r="BW473" s="14"/>
      <c r="BX473" s="14"/>
    </row>
    <row r="474" spans="1:76" x14ac:dyDescent="0.3">
      <c r="A474" s="101" t="s">
        <v>484</v>
      </c>
      <c r="B474" s="46" t="s">
        <v>546</v>
      </c>
      <c r="C474" s="14" t="s">
        <v>6</v>
      </c>
      <c r="D474" s="98" t="s">
        <v>6</v>
      </c>
      <c r="E474" s="17">
        <f>VLOOKUP(D474,'Scoring data'!$A$2:$D$7,2,FALSE)</f>
        <v>0</v>
      </c>
      <c r="F474" s="81" t="s">
        <v>6</v>
      </c>
      <c r="G474" s="82">
        <f>VLOOKUP(F474,'Scoring data'!$C$2:$D$102,2,FALSE)</f>
        <v>0</v>
      </c>
      <c r="H474" s="96" t="s">
        <v>6</v>
      </c>
      <c r="I474" s="83">
        <f>VLOOKUP(H474,'Scoring data'!$E$2:$F$65,2,FALSE)</f>
        <v>0</v>
      </c>
      <c r="J474" s="84" t="s">
        <v>6</v>
      </c>
      <c r="K474" s="85">
        <f>VLOOKUP(J474,'Scoring data'!$G$2:$H$6,2,FALSE)</f>
        <v>0</v>
      </c>
      <c r="L474" s="86" t="s">
        <v>158</v>
      </c>
      <c r="M474" s="87">
        <f>VLOOKUP(L474,'Scoring data'!$O$2:$P$4,2,FALSE)</f>
        <v>0</v>
      </c>
      <c r="N474" s="84" t="s">
        <v>6</v>
      </c>
      <c r="O474" s="89">
        <f>VLOOKUP(N474,'Scoring data'!$M$2:$N$5,2,FALSE)</f>
        <v>0</v>
      </c>
      <c r="P474" s="90" t="s">
        <v>6</v>
      </c>
      <c r="Q474" s="89">
        <f>VLOOKUP(P474,'Scoring data'!$Q$1:$R$4,2,FALSE)</f>
        <v>0</v>
      </c>
      <c r="R474" s="86" t="s">
        <v>6</v>
      </c>
      <c r="S474" s="86" t="s">
        <v>6</v>
      </c>
      <c r="T474" s="91">
        <f t="shared" si="8"/>
        <v>0</v>
      </c>
      <c r="U474" s="98" t="s">
        <v>164</v>
      </c>
      <c r="V474" s="101"/>
      <c r="W474" s="14"/>
      <c r="X474" s="14"/>
      <c r="Y474" s="14"/>
      <c r="Z474" s="14"/>
      <c r="AA474" s="14"/>
      <c r="AB474" s="14"/>
      <c r="AC474" s="14"/>
      <c r="AD474" s="14"/>
      <c r="AE474" s="14"/>
      <c r="AF474" s="14"/>
      <c r="AG474" s="14"/>
      <c r="AH474" s="14"/>
      <c r="AI474" s="14"/>
      <c r="AJ474" s="14"/>
      <c r="AK474" s="14"/>
      <c r="AL474" s="14"/>
      <c r="AM474" s="14"/>
      <c r="AN474" s="14"/>
      <c r="AO474" s="14"/>
      <c r="AP474" s="14"/>
      <c r="AQ474" s="14"/>
      <c r="AR474" s="14"/>
      <c r="AS474" s="14"/>
      <c r="AT474" s="14"/>
      <c r="AU474" s="14"/>
      <c r="AV474" s="14"/>
      <c r="AW474" s="14"/>
      <c r="AX474" s="14"/>
      <c r="AY474" s="14"/>
      <c r="AZ474" s="14"/>
      <c r="BA474" s="14"/>
      <c r="BB474" s="14"/>
      <c r="BC474" s="14"/>
      <c r="BD474" s="14"/>
      <c r="BE474" s="14"/>
      <c r="BF474" s="14"/>
      <c r="BG474" s="14"/>
      <c r="BH474" s="14"/>
      <c r="BI474" s="14"/>
      <c r="BJ474" s="14"/>
      <c r="BK474" s="14"/>
      <c r="BL474" s="14"/>
      <c r="BM474" s="14"/>
      <c r="BN474" s="14"/>
      <c r="BO474" s="14"/>
      <c r="BP474" s="14"/>
      <c r="BQ474" s="14"/>
      <c r="BR474" s="14"/>
      <c r="BS474" s="14"/>
      <c r="BT474" s="14"/>
      <c r="BU474" s="14"/>
      <c r="BV474" s="14"/>
      <c r="BW474" s="14"/>
      <c r="BX474" s="14"/>
    </row>
    <row r="475" spans="1:76" x14ac:dyDescent="0.3">
      <c r="A475" s="101" t="s">
        <v>485</v>
      </c>
      <c r="B475" s="46" t="s">
        <v>529</v>
      </c>
      <c r="C475" s="14" t="s">
        <v>6</v>
      </c>
      <c r="D475" s="98" t="s">
        <v>6</v>
      </c>
      <c r="E475" s="17">
        <f>VLOOKUP(D475,'Scoring data'!$A$2:$D$7,2,FALSE)</f>
        <v>0</v>
      </c>
      <c r="F475" s="81" t="s">
        <v>6</v>
      </c>
      <c r="G475" s="82">
        <f>VLOOKUP(F475,'Scoring data'!$C$2:$D$102,2,FALSE)</f>
        <v>0</v>
      </c>
      <c r="H475" s="96" t="s">
        <v>6</v>
      </c>
      <c r="I475" s="83">
        <f>VLOOKUP(H475,'Scoring data'!$E$2:$F$65,2,FALSE)</f>
        <v>0</v>
      </c>
      <c r="J475" s="84" t="s">
        <v>6</v>
      </c>
      <c r="K475" s="85">
        <f>VLOOKUP(J475,'Scoring data'!$G$2:$H$6,2,FALSE)</f>
        <v>0</v>
      </c>
      <c r="L475" s="86" t="s">
        <v>158</v>
      </c>
      <c r="M475" s="87">
        <f>VLOOKUP(L475,'Scoring data'!$O$2:$P$4,2,FALSE)</f>
        <v>0</v>
      </c>
      <c r="N475" s="84" t="s">
        <v>6</v>
      </c>
      <c r="O475" s="89">
        <f>VLOOKUP(N475,'Scoring data'!$M$2:$N$5,2,FALSE)</f>
        <v>0</v>
      </c>
      <c r="P475" s="90" t="s">
        <v>6</v>
      </c>
      <c r="Q475" s="89">
        <f>VLOOKUP(P475,'Scoring data'!$Q$1:$R$4,2,FALSE)</f>
        <v>0</v>
      </c>
      <c r="R475" s="86" t="s">
        <v>6</v>
      </c>
      <c r="S475" s="86" t="s">
        <v>6</v>
      </c>
      <c r="T475" s="91">
        <f t="shared" si="8"/>
        <v>0</v>
      </c>
      <c r="U475" s="98" t="s">
        <v>164</v>
      </c>
      <c r="V475" s="101"/>
      <c r="W475" s="14"/>
      <c r="X475" s="14"/>
      <c r="Y475" s="14"/>
      <c r="Z475" s="14"/>
      <c r="AA475" s="14"/>
      <c r="AB475" s="14"/>
      <c r="AC475" s="14"/>
      <c r="AD475" s="14"/>
      <c r="AE475" s="14"/>
      <c r="AF475" s="14"/>
      <c r="AG475" s="14"/>
      <c r="AH475" s="14"/>
      <c r="AI475" s="14"/>
      <c r="AJ475" s="14"/>
      <c r="AK475" s="14"/>
      <c r="AL475" s="14"/>
      <c r="AM475" s="14"/>
      <c r="AN475" s="14"/>
      <c r="AO475" s="14"/>
      <c r="AP475" s="14"/>
      <c r="AQ475" s="14"/>
      <c r="AR475" s="14"/>
      <c r="AS475" s="14"/>
      <c r="AT475" s="14"/>
      <c r="AU475" s="14"/>
      <c r="AV475" s="14"/>
      <c r="AW475" s="14"/>
      <c r="AX475" s="14"/>
      <c r="AY475" s="14"/>
      <c r="AZ475" s="14"/>
      <c r="BA475" s="14"/>
      <c r="BB475" s="14"/>
      <c r="BC475" s="14"/>
      <c r="BD475" s="14"/>
      <c r="BE475" s="14"/>
      <c r="BF475" s="14"/>
      <c r="BG475" s="14"/>
      <c r="BH475" s="14"/>
      <c r="BI475" s="14"/>
      <c r="BJ475" s="14"/>
      <c r="BK475" s="14"/>
      <c r="BL475" s="14"/>
      <c r="BM475" s="14"/>
      <c r="BN475" s="14"/>
      <c r="BO475" s="14"/>
      <c r="BP475" s="14"/>
      <c r="BQ475" s="14"/>
      <c r="BR475" s="14"/>
      <c r="BS475" s="14"/>
      <c r="BT475" s="14"/>
      <c r="BU475" s="14"/>
      <c r="BV475" s="14"/>
      <c r="BW475" s="14"/>
      <c r="BX475" s="14"/>
    </row>
    <row r="476" spans="1:76" x14ac:dyDescent="0.3">
      <c r="A476" s="101" t="s">
        <v>486</v>
      </c>
      <c r="B476" s="46" t="s">
        <v>529</v>
      </c>
      <c r="C476" s="14" t="s">
        <v>6</v>
      </c>
      <c r="D476" s="98" t="s">
        <v>6</v>
      </c>
      <c r="E476" s="17">
        <f>VLOOKUP(D476,'Scoring data'!$A$2:$D$7,2,FALSE)</f>
        <v>0</v>
      </c>
      <c r="F476" s="81" t="s">
        <v>6</v>
      </c>
      <c r="G476" s="82">
        <f>VLOOKUP(F476,'Scoring data'!$C$2:$D$102,2,FALSE)</f>
        <v>0</v>
      </c>
      <c r="H476" s="96" t="s">
        <v>6</v>
      </c>
      <c r="I476" s="83">
        <f>VLOOKUP(H476,'Scoring data'!$E$2:$F$65,2,FALSE)</f>
        <v>0</v>
      </c>
      <c r="J476" s="84" t="s">
        <v>6</v>
      </c>
      <c r="K476" s="85">
        <f>VLOOKUP(J476,'Scoring data'!$G$2:$H$6,2,FALSE)</f>
        <v>0</v>
      </c>
      <c r="L476" s="86" t="s">
        <v>158</v>
      </c>
      <c r="M476" s="87">
        <f>VLOOKUP(L476,'Scoring data'!$O$2:$P$4,2,FALSE)</f>
        <v>0</v>
      </c>
      <c r="N476" s="84" t="s">
        <v>6</v>
      </c>
      <c r="O476" s="89">
        <f>VLOOKUP(N476,'Scoring data'!$M$2:$N$5,2,FALSE)</f>
        <v>0</v>
      </c>
      <c r="P476" s="90" t="s">
        <v>6</v>
      </c>
      <c r="Q476" s="89">
        <f>VLOOKUP(P476,'Scoring data'!$Q$1:$R$4,2,FALSE)</f>
        <v>0</v>
      </c>
      <c r="R476" s="86" t="s">
        <v>6</v>
      </c>
      <c r="S476" s="86" t="s">
        <v>6</v>
      </c>
      <c r="T476" s="91">
        <f t="shared" si="8"/>
        <v>0</v>
      </c>
      <c r="U476" s="98" t="s">
        <v>164</v>
      </c>
      <c r="V476" s="101"/>
      <c r="W476" s="14"/>
      <c r="X476" s="14"/>
      <c r="Y476" s="14"/>
      <c r="Z476" s="14"/>
      <c r="AA476" s="14"/>
      <c r="AB476" s="14"/>
      <c r="AC476" s="14"/>
      <c r="AD476" s="14"/>
      <c r="AE476" s="14"/>
      <c r="AF476" s="14"/>
      <c r="AG476" s="14"/>
      <c r="AH476" s="14"/>
      <c r="AI476" s="14"/>
      <c r="AJ476" s="14"/>
      <c r="AK476" s="14"/>
      <c r="AL476" s="14"/>
      <c r="AM476" s="14"/>
      <c r="AN476" s="14"/>
      <c r="AO476" s="14"/>
      <c r="AP476" s="14"/>
      <c r="AQ476" s="14"/>
      <c r="AR476" s="14"/>
      <c r="AS476" s="14"/>
      <c r="AT476" s="14"/>
      <c r="AU476" s="14"/>
      <c r="AV476" s="14"/>
      <c r="AW476" s="14"/>
      <c r="AX476" s="14"/>
      <c r="AY476" s="14"/>
      <c r="AZ476" s="14"/>
      <c r="BA476" s="14"/>
      <c r="BB476" s="14"/>
      <c r="BC476" s="14"/>
      <c r="BD476" s="14"/>
      <c r="BE476" s="14"/>
      <c r="BF476" s="14"/>
      <c r="BG476" s="14"/>
      <c r="BH476" s="14"/>
      <c r="BI476" s="14"/>
      <c r="BJ476" s="14"/>
      <c r="BK476" s="14"/>
      <c r="BL476" s="14"/>
      <c r="BM476" s="14"/>
      <c r="BN476" s="14"/>
      <c r="BO476" s="14"/>
      <c r="BP476" s="14"/>
      <c r="BQ476" s="14"/>
      <c r="BR476" s="14"/>
      <c r="BS476" s="14"/>
      <c r="BT476" s="14"/>
      <c r="BU476" s="14"/>
      <c r="BV476" s="14"/>
      <c r="BW476" s="14"/>
      <c r="BX476" s="14"/>
    </row>
    <row r="477" spans="1:76" x14ac:dyDescent="0.3">
      <c r="A477" s="101" t="s">
        <v>487</v>
      </c>
      <c r="B477" s="46" t="s">
        <v>544</v>
      </c>
      <c r="C477" s="14" t="s">
        <v>6</v>
      </c>
      <c r="D477" s="98" t="s">
        <v>6</v>
      </c>
      <c r="E477" s="17">
        <f>VLOOKUP(D477,'Scoring data'!$A$2:$D$7,2,FALSE)</f>
        <v>0</v>
      </c>
      <c r="F477" s="81" t="s">
        <v>6</v>
      </c>
      <c r="G477" s="82">
        <f>VLOOKUP(F477,'Scoring data'!$C$2:$D$102,2,FALSE)</f>
        <v>0</v>
      </c>
      <c r="H477" s="96" t="s">
        <v>6</v>
      </c>
      <c r="I477" s="83">
        <f>VLOOKUP(H477,'Scoring data'!$E$2:$F$65,2,FALSE)</f>
        <v>0</v>
      </c>
      <c r="J477" s="84" t="s">
        <v>6</v>
      </c>
      <c r="K477" s="85">
        <f>VLOOKUP(J477,'Scoring data'!$G$2:$H$6,2,FALSE)</f>
        <v>0</v>
      </c>
      <c r="L477" s="86" t="s">
        <v>158</v>
      </c>
      <c r="M477" s="87">
        <f>VLOOKUP(L477,'Scoring data'!$O$2:$P$4,2,FALSE)</f>
        <v>0</v>
      </c>
      <c r="N477" s="84" t="s">
        <v>6</v>
      </c>
      <c r="O477" s="89">
        <f>VLOOKUP(N477,'Scoring data'!$M$2:$N$5,2,FALSE)</f>
        <v>0</v>
      </c>
      <c r="P477" s="90" t="s">
        <v>6</v>
      </c>
      <c r="Q477" s="89">
        <f>VLOOKUP(P477,'Scoring data'!$Q$1:$R$4,2,FALSE)</f>
        <v>0</v>
      </c>
      <c r="R477" s="86" t="s">
        <v>6</v>
      </c>
      <c r="S477" s="86" t="s">
        <v>6</v>
      </c>
      <c r="T477" s="91">
        <f t="shared" si="8"/>
        <v>0</v>
      </c>
      <c r="U477" s="98" t="s">
        <v>164</v>
      </c>
      <c r="V477" s="101"/>
      <c r="W477" s="14"/>
      <c r="X477" s="14"/>
      <c r="Y477" s="14"/>
      <c r="Z477" s="14"/>
      <c r="AA477" s="14"/>
      <c r="AB477" s="14"/>
      <c r="AC477" s="14"/>
      <c r="AD477" s="14"/>
      <c r="AE477" s="14"/>
      <c r="AF477" s="14"/>
      <c r="AG477" s="14"/>
      <c r="AH477" s="14"/>
      <c r="AI477" s="14"/>
      <c r="AJ477" s="14"/>
      <c r="AK477" s="14"/>
      <c r="AL477" s="14"/>
      <c r="AM477" s="14"/>
      <c r="AN477" s="14"/>
      <c r="AO477" s="14"/>
      <c r="AP477" s="14"/>
      <c r="AQ477" s="14"/>
      <c r="AR477" s="14"/>
      <c r="AS477" s="14"/>
      <c r="AT477" s="14"/>
      <c r="AU477" s="14"/>
      <c r="AV477" s="14"/>
      <c r="AW477" s="14"/>
      <c r="AX477" s="14"/>
      <c r="AY477" s="14"/>
      <c r="AZ477" s="14"/>
      <c r="BA477" s="14"/>
      <c r="BB477" s="14"/>
      <c r="BC477" s="14"/>
      <c r="BD477" s="14"/>
      <c r="BE477" s="14"/>
      <c r="BF477" s="14"/>
      <c r="BG477" s="14"/>
      <c r="BH477" s="14"/>
      <c r="BI477" s="14"/>
      <c r="BJ477" s="14"/>
      <c r="BK477" s="14"/>
      <c r="BL477" s="14"/>
      <c r="BM477" s="14"/>
      <c r="BN477" s="14"/>
      <c r="BO477" s="14"/>
      <c r="BP477" s="14"/>
      <c r="BQ477" s="14"/>
      <c r="BR477" s="14"/>
      <c r="BS477" s="14"/>
      <c r="BT477" s="14"/>
      <c r="BU477" s="14"/>
      <c r="BV477" s="14"/>
      <c r="BW477" s="14"/>
      <c r="BX477" s="14"/>
    </row>
    <row r="478" spans="1:76" ht="28.8" x14ac:dyDescent="0.3">
      <c r="A478" s="101" t="s">
        <v>488</v>
      </c>
      <c r="B478" s="46" t="s">
        <v>529</v>
      </c>
      <c r="C478" s="14" t="s">
        <v>540</v>
      </c>
      <c r="D478" s="98" t="s">
        <v>6</v>
      </c>
      <c r="E478" s="17">
        <f>VLOOKUP(D478,'Scoring data'!$A$2:$D$7,2,FALSE)</f>
        <v>0</v>
      </c>
      <c r="F478" s="81" t="s">
        <v>6</v>
      </c>
      <c r="G478" s="82">
        <f>VLOOKUP(F478,'Scoring data'!$C$2:$D$102,2,FALSE)</f>
        <v>0</v>
      </c>
      <c r="H478" s="96" t="s">
        <v>6</v>
      </c>
      <c r="I478" s="83">
        <f>VLOOKUP(H478,'Scoring data'!$E$2:$F$65,2,FALSE)</f>
        <v>0</v>
      </c>
      <c r="J478" s="84" t="s">
        <v>6</v>
      </c>
      <c r="K478" s="85">
        <f>VLOOKUP(J478,'Scoring data'!$G$2:$H$6,2,FALSE)</f>
        <v>0</v>
      </c>
      <c r="L478" s="86" t="s">
        <v>158</v>
      </c>
      <c r="M478" s="87">
        <f>VLOOKUP(L478,'Scoring data'!$O$2:$P$4,2,FALSE)</f>
        <v>0</v>
      </c>
      <c r="N478" s="84" t="s">
        <v>6</v>
      </c>
      <c r="O478" s="89">
        <f>VLOOKUP(N478,'Scoring data'!$M$2:$N$5,2,FALSE)</f>
        <v>0</v>
      </c>
      <c r="P478" s="90" t="s">
        <v>6</v>
      </c>
      <c r="Q478" s="89">
        <f>VLOOKUP(P478,'Scoring data'!$Q$1:$R$4,2,FALSE)</f>
        <v>0</v>
      </c>
      <c r="R478" s="86" t="s">
        <v>6</v>
      </c>
      <c r="S478" s="86" t="s">
        <v>6</v>
      </c>
      <c r="T478" s="91">
        <f t="shared" si="8"/>
        <v>0</v>
      </c>
      <c r="U478" s="98" t="s">
        <v>164</v>
      </c>
      <c r="V478" s="97"/>
      <c r="W478" s="14"/>
      <c r="X478" s="14"/>
      <c r="Y478" s="14"/>
      <c r="Z478" s="14"/>
      <c r="AA478" s="14"/>
      <c r="AB478" s="14"/>
      <c r="AC478" s="14"/>
      <c r="AD478" s="14"/>
      <c r="AE478" s="14"/>
      <c r="AF478" s="14"/>
      <c r="AG478" s="14"/>
      <c r="AH478" s="14"/>
      <c r="AI478" s="14"/>
      <c r="AJ478" s="14"/>
      <c r="AK478" s="14"/>
      <c r="AL478" s="14"/>
      <c r="AM478" s="14"/>
      <c r="AN478" s="14"/>
      <c r="AO478" s="14"/>
      <c r="AP478" s="14"/>
      <c r="AQ478" s="14"/>
      <c r="AR478" s="14"/>
      <c r="AS478" s="14"/>
      <c r="AT478" s="14"/>
      <c r="AU478" s="14"/>
      <c r="AV478" s="14"/>
      <c r="AW478" s="14"/>
      <c r="AX478" s="14"/>
      <c r="AY478" s="14"/>
      <c r="AZ478" s="14"/>
      <c r="BA478" s="14"/>
      <c r="BB478" s="14"/>
      <c r="BC478" s="14"/>
      <c r="BD478" s="14"/>
      <c r="BE478" s="14"/>
      <c r="BF478" s="14"/>
      <c r="BG478" s="14"/>
      <c r="BH478" s="14"/>
      <c r="BI478" s="14"/>
      <c r="BJ478" s="14"/>
      <c r="BK478" s="14"/>
      <c r="BL478" s="14"/>
      <c r="BM478" s="14"/>
      <c r="BN478" s="14"/>
      <c r="BO478" s="14"/>
      <c r="BP478" s="14"/>
      <c r="BQ478" s="14"/>
      <c r="BR478" s="14"/>
      <c r="BS478" s="14"/>
      <c r="BT478" s="14"/>
      <c r="BU478" s="14"/>
      <c r="BV478" s="14"/>
      <c r="BW478" s="14"/>
      <c r="BX478" s="14"/>
    </row>
    <row r="479" spans="1:76" x14ac:dyDescent="0.3">
      <c r="A479" s="97" t="s">
        <v>117</v>
      </c>
      <c r="B479" s="46" t="s">
        <v>529</v>
      </c>
      <c r="C479" s="46" t="s">
        <v>6</v>
      </c>
      <c r="D479" s="98" t="s">
        <v>6</v>
      </c>
      <c r="E479" s="17">
        <f>VLOOKUP(D479,'Scoring data'!$A$2:$D$7,2,FALSE)</f>
        <v>0</v>
      </c>
      <c r="F479" s="81" t="s">
        <v>6</v>
      </c>
      <c r="G479" s="82">
        <f>VLOOKUP(F479,'Scoring data'!$C$2:$D$102,2,FALSE)</f>
        <v>0</v>
      </c>
      <c r="H479" s="96" t="s">
        <v>6</v>
      </c>
      <c r="I479" s="83">
        <f>VLOOKUP(H479,'Scoring data'!$E$2:$F$65,2,FALSE)</f>
        <v>0</v>
      </c>
      <c r="J479" s="84" t="s">
        <v>6</v>
      </c>
      <c r="K479" s="85">
        <f>VLOOKUP(J479,'Scoring data'!$G$2:$H$6,2,FALSE)</f>
        <v>0</v>
      </c>
      <c r="L479" s="86" t="s">
        <v>158</v>
      </c>
      <c r="M479" s="87">
        <f>VLOOKUP(L479,'Scoring data'!$O$2:$P$4,2,FALSE)</f>
        <v>0</v>
      </c>
      <c r="N479" s="84" t="s">
        <v>6</v>
      </c>
      <c r="O479" s="89">
        <f>VLOOKUP(N479,'Scoring data'!$M$2:$N$5,2,FALSE)</f>
        <v>0</v>
      </c>
      <c r="P479" s="90" t="s">
        <v>6</v>
      </c>
      <c r="Q479" s="89">
        <f>VLOOKUP(P479,'Scoring data'!$Q$1:$R$4,2,FALSE)</f>
        <v>0</v>
      </c>
      <c r="R479" s="86" t="s">
        <v>6</v>
      </c>
      <c r="S479" s="86" t="s">
        <v>6</v>
      </c>
      <c r="T479" s="91">
        <f t="shared" si="8"/>
        <v>0</v>
      </c>
      <c r="U479" s="98" t="s">
        <v>164</v>
      </c>
      <c r="V479" s="97"/>
      <c r="W479" s="14"/>
      <c r="X479" s="14"/>
      <c r="Y479" s="14"/>
      <c r="Z479" s="14"/>
      <c r="AA479" s="14"/>
      <c r="AB479" s="14"/>
      <c r="AC479" s="14"/>
      <c r="AD479" s="14"/>
      <c r="AE479" s="14"/>
      <c r="AF479" s="14"/>
      <c r="AG479" s="14"/>
      <c r="AH479" s="14"/>
      <c r="AI479" s="14"/>
      <c r="AJ479" s="14"/>
      <c r="AK479" s="14"/>
      <c r="AL479" s="14"/>
      <c r="AM479" s="14"/>
      <c r="AN479" s="14"/>
      <c r="AO479" s="14"/>
      <c r="AP479" s="14"/>
      <c r="AQ479" s="14"/>
      <c r="AR479" s="14"/>
      <c r="AS479" s="14"/>
      <c r="AT479" s="14"/>
      <c r="AU479" s="14"/>
      <c r="AV479" s="14"/>
      <c r="AW479" s="14"/>
      <c r="AX479" s="14"/>
      <c r="AY479" s="14"/>
      <c r="AZ479" s="14"/>
      <c r="BA479" s="14"/>
      <c r="BB479" s="14"/>
      <c r="BC479" s="14"/>
      <c r="BD479" s="14"/>
      <c r="BE479" s="14"/>
      <c r="BF479" s="14"/>
      <c r="BG479" s="14"/>
      <c r="BH479" s="14"/>
      <c r="BI479" s="14"/>
      <c r="BJ479" s="14"/>
      <c r="BK479" s="14"/>
      <c r="BL479" s="14"/>
      <c r="BM479" s="14"/>
      <c r="BN479" s="14"/>
      <c r="BO479" s="14"/>
      <c r="BP479" s="14"/>
      <c r="BQ479" s="14"/>
      <c r="BR479" s="14"/>
      <c r="BS479" s="14"/>
      <c r="BT479" s="14"/>
      <c r="BU479" s="14"/>
      <c r="BV479" s="14"/>
      <c r="BW479" s="14"/>
      <c r="BX479" s="14"/>
    </row>
    <row r="480" spans="1:76" x14ac:dyDescent="0.3">
      <c r="A480" s="97" t="s">
        <v>118</v>
      </c>
      <c r="B480" s="46" t="s">
        <v>529</v>
      </c>
      <c r="C480" s="14" t="s">
        <v>6</v>
      </c>
      <c r="D480" s="98" t="s">
        <v>6</v>
      </c>
      <c r="E480" s="17">
        <f>VLOOKUP(D480,'Scoring data'!$A$2:$D$7,2,FALSE)</f>
        <v>0</v>
      </c>
      <c r="F480" s="81" t="s">
        <v>6</v>
      </c>
      <c r="G480" s="82">
        <f>VLOOKUP(F480,'Scoring data'!$C$2:$D$102,2,FALSE)</f>
        <v>0</v>
      </c>
      <c r="H480" s="96" t="s">
        <v>6</v>
      </c>
      <c r="I480" s="83">
        <f>VLOOKUP(H480,'Scoring data'!$E$2:$F$65,2,FALSE)</f>
        <v>0</v>
      </c>
      <c r="J480" s="84" t="s">
        <v>6</v>
      </c>
      <c r="K480" s="85">
        <f>VLOOKUP(J480,'Scoring data'!$G$2:$H$6,2,FALSE)</f>
        <v>0</v>
      </c>
      <c r="L480" s="86" t="s">
        <v>158</v>
      </c>
      <c r="M480" s="87">
        <f>VLOOKUP(L480,'Scoring data'!$O$2:$P$4,2,FALSE)</f>
        <v>0</v>
      </c>
      <c r="N480" s="84" t="s">
        <v>6</v>
      </c>
      <c r="O480" s="89">
        <f>VLOOKUP(N480,'Scoring data'!$M$2:$N$5,2,FALSE)</f>
        <v>0</v>
      </c>
      <c r="P480" s="90" t="s">
        <v>6</v>
      </c>
      <c r="Q480" s="89">
        <f>VLOOKUP(P480,'Scoring data'!$Q$1:$R$4,2,FALSE)</f>
        <v>0</v>
      </c>
      <c r="R480" s="86" t="s">
        <v>6</v>
      </c>
      <c r="S480" s="86" t="s">
        <v>6</v>
      </c>
      <c r="T480" s="91">
        <f t="shared" si="8"/>
        <v>0</v>
      </c>
      <c r="U480" s="98" t="s">
        <v>164</v>
      </c>
      <c r="V480" s="101"/>
      <c r="W480" s="14"/>
      <c r="X480" s="14"/>
      <c r="Y480" s="14"/>
      <c r="Z480" s="14"/>
      <c r="AA480" s="14"/>
      <c r="AB480" s="14"/>
      <c r="AC480" s="14"/>
      <c r="AD480" s="14"/>
      <c r="AE480" s="14"/>
      <c r="AF480" s="14"/>
      <c r="AG480" s="14"/>
      <c r="AH480" s="14"/>
      <c r="AI480" s="14"/>
      <c r="AJ480" s="14"/>
      <c r="AK480" s="14"/>
      <c r="AL480" s="14"/>
      <c r="AM480" s="14"/>
      <c r="AN480" s="14"/>
      <c r="AO480" s="14"/>
      <c r="AP480" s="14"/>
      <c r="AQ480" s="14"/>
      <c r="AR480" s="14"/>
      <c r="AS480" s="14"/>
      <c r="AT480" s="14"/>
      <c r="AU480" s="14"/>
      <c r="AV480" s="14"/>
      <c r="AW480" s="14"/>
      <c r="AX480" s="14"/>
      <c r="AY480" s="14"/>
      <c r="AZ480" s="14"/>
      <c r="BA480" s="14"/>
      <c r="BB480" s="14"/>
      <c r="BC480" s="14"/>
      <c r="BD480" s="14"/>
      <c r="BE480" s="14"/>
      <c r="BF480" s="14"/>
      <c r="BG480" s="14"/>
      <c r="BH480" s="14"/>
      <c r="BI480" s="14"/>
      <c r="BJ480" s="14"/>
      <c r="BK480" s="14"/>
      <c r="BL480" s="14"/>
      <c r="BM480" s="14"/>
      <c r="BN480" s="14"/>
      <c r="BO480" s="14"/>
      <c r="BP480" s="14"/>
      <c r="BQ480" s="14"/>
      <c r="BR480" s="14"/>
      <c r="BS480" s="14"/>
      <c r="BT480" s="14"/>
      <c r="BU480" s="14"/>
      <c r="BV480" s="14"/>
      <c r="BW480" s="14"/>
      <c r="BX480" s="14"/>
    </row>
    <row r="481" spans="1:76" x14ac:dyDescent="0.3">
      <c r="A481" s="101" t="s">
        <v>489</v>
      </c>
      <c r="B481" s="46" t="s">
        <v>529</v>
      </c>
      <c r="C481" s="46" t="s">
        <v>533</v>
      </c>
      <c r="D481" s="98" t="s">
        <v>6</v>
      </c>
      <c r="E481" s="17">
        <f>VLOOKUP(D481,'Scoring data'!$A$2:$D$7,2,FALSE)</f>
        <v>0</v>
      </c>
      <c r="F481" s="81" t="s">
        <v>6</v>
      </c>
      <c r="G481" s="82">
        <f>VLOOKUP(F481,'Scoring data'!$C$2:$D$102,2,FALSE)</f>
        <v>0</v>
      </c>
      <c r="H481" s="96" t="s">
        <v>6</v>
      </c>
      <c r="I481" s="83">
        <f>VLOOKUP(H481,'Scoring data'!$E$2:$F$65,2,FALSE)</f>
        <v>0</v>
      </c>
      <c r="J481" s="84" t="s">
        <v>6</v>
      </c>
      <c r="K481" s="85">
        <f>VLOOKUP(J481,'Scoring data'!$G$2:$H$6,2,FALSE)</f>
        <v>0</v>
      </c>
      <c r="L481" s="86" t="s">
        <v>158</v>
      </c>
      <c r="M481" s="87">
        <f>VLOOKUP(L481,'Scoring data'!$O$2:$P$4,2,FALSE)</f>
        <v>0</v>
      </c>
      <c r="N481" s="84" t="s">
        <v>6</v>
      </c>
      <c r="O481" s="89">
        <f>VLOOKUP(N481,'Scoring data'!$M$2:$N$5,2,FALSE)</f>
        <v>0</v>
      </c>
      <c r="P481" s="90" t="s">
        <v>6</v>
      </c>
      <c r="Q481" s="89">
        <f>VLOOKUP(P481,'Scoring data'!$Q$1:$R$4,2,FALSE)</f>
        <v>0</v>
      </c>
      <c r="R481" s="86" t="s">
        <v>6</v>
      </c>
      <c r="S481" s="86" t="s">
        <v>6</v>
      </c>
      <c r="T481" s="91">
        <f t="shared" si="8"/>
        <v>0</v>
      </c>
      <c r="U481" s="98" t="s">
        <v>164</v>
      </c>
      <c r="V481" s="97"/>
      <c r="W481" s="14"/>
      <c r="X481" s="14"/>
      <c r="Y481" s="14"/>
      <c r="Z481" s="14"/>
      <c r="AA481" s="14"/>
      <c r="AB481" s="14"/>
      <c r="AC481" s="14"/>
      <c r="AD481" s="14"/>
      <c r="AE481" s="14"/>
      <c r="AF481" s="14"/>
      <c r="AG481" s="14"/>
      <c r="AH481" s="14"/>
      <c r="AI481" s="14"/>
      <c r="AJ481" s="14"/>
      <c r="AK481" s="14"/>
      <c r="AL481" s="14"/>
      <c r="AM481" s="14"/>
      <c r="AN481" s="14"/>
      <c r="AO481" s="14"/>
      <c r="AP481" s="14"/>
      <c r="AQ481" s="14"/>
      <c r="AR481" s="14"/>
      <c r="AS481" s="14"/>
      <c r="AT481" s="14"/>
      <c r="AU481" s="14"/>
      <c r="AV481" s="14"/>
      <c r="AW481" s="14"/>
      <c r="AX481" s="14"/>
      <c r="AY481" s="14"/>
      <c r="AZ481" s="14"/>
      <c r="BA481" s="14"/>
      <c r="BB481" s="14"/>
      <c r="BC481" s="14"/>
      <c r="BD481" s="14"/>
      <c r="BE481" s="14"/>
      <c r="BF481" s="14"/>
      <c r="BG481" s="14"/>
      <c r="BH481" s="14"/>
      <c r="BI481" s="14"/>
      <c r="BJ481" s="14"/>
      <c r="BK481" s="14"/>
      <c r="BL481" s="14"/>
      <c r="BM481" s="14"/>
      <c r="BN481" s="14"/>
      <c r="BO481" s="14"/>
      <c r="BP481" s="14"/>
      <c r="BQ481" s="14"/>
      <c r="BR481" s="14"/>
      <c r="BS481" s="14"/>
      <c r="BT481" s="14"/>
      <c r="BU481" s="14"/>
      <c r="BV481" s="14"/>
      <c r="BW481" s="14"/>
      <c r="BX481" s="14"/>
    </row>
    <row r="482" spans="1:76" ht="28.8" x14ac:dyDescent="0.3">
      <c r="A482" s="97" t="s">
        <v>119</v>
      </c>
      <c r="B482" s="46" t="s">
        <v>545</v>
      </c>
      <c r="C482" s="14" t="s">
        <v>6</v>
      </c>
      <c r="D482" s="98" t="s">
        <v>6</v>
      </c>
      <c r="E482" s="17">
        <f>VLOOKUP(D482,'Scoring data'!$A$2:$D$7,2,FALSE)</f>
        <v>0</v>
      </c>
      <c r="F482" s="81" t="s">
        <v>6</v>
      </c>
      <c r="G482" s="82">
        <f>VLOOKUP(F482,'Scoring data'!$C$2:$D$102,2,FALSE)</f>
        <v>0</v>
      </c>
      <c r="H482" s="96" t="s">
        <v>6</v>
      </c>
      <c r="I482" s="83">
        <f>VLOOKUP(H482,'Scoring data'!$E$2:$F$65,2,FALSE)</f>
        <v>0</v>
      </c>
      <c r="J482" s="84" t="s">
        <v>6</v>
      </c>
      <c r="K482" s="85">
        <f>VLOOKUP(J482,'Scoring data'!$G$2:$H$6,2,FALSE)</f>
        <v>0</v>
      </c>
      <c r="L482" s="86" t="s">
        <v>158</v>
      </c>
      <c r="M482" s="87">
        <f>VLOOKUP(L482,'Scoring data'!$O$2:$P$4,2,FALSE)</f>
        <v>0</v>
      </c>
      <c r="N482" s="84" t="s">
        <v>6</v>
      </c>
      <c r="O482" s="89">
        <f>VLOOKUP(N482,'Scoring data'!$M$2:$N$5,2,FALSE)</f>
        <v>0</v>
      </c>
      <c r="P482" s="90" t="s">
        <v>6</v>
      </c>
      <c r="Q482" s="89">
        <f>VLOOKUP(P482,'Scoring data'!$Q$1:$R$4,2,FALSE)</f>
        <v>0</v>
      </c>
      <c r="R482" s="86" t="s">
        <v>6</v>
      </c>
      <c r="S482" s="86" t="s">
        <v>6</v>
      </c>
      <c r="T482" s="91">
        <f t="shared" si="8"/>
        <v>0</v>
      </c>
      <c r="U482" s="98" t="s">
        <v>164</v>
      </c>
      <c r="V482" s="97"/>
      <c r="W482" s="14"/>
      <c r="X482" s="14"/>
      <c r="Y482" s="14"/>
      <c r="Z482" s="14"/>
      <c r="AA482" s="14"/>
      <c r="AB482" s="14"/>
      <c r="AC482" s="14"/>
      <c r="AD482" s="14"/>
      <c r="AE482" s="14"/>
      <c r="AF482" s="14"/>
      <c r="AG482" s="14"/>
      <c r="AH482" s="14"/>
      <c r="AI482" s="14"/>
      <c r="AJ482" s="14"/>
      <c r="AK482" s="14"/>
      <c r="AL482" s="14"/>
      <c r="AM482" s="14"/>
      <c r="AN482" s="14"/>
      <c r="AO482" s="14"/>
      <c r="AP482" s="14"/>
      <c r="AQ482" s="14"/>
      <c r="AR482" s="14"/>
      <c r="AS482" s="14"/>
      <c r="AT482" s="14"/>
      <c r="AU482" s="14"/>
      <c r="AV482" s="14"/>
      <c r="AW482" s="14"/>
      <c r="AX482" s="14"/>
      <c r="AY482" s="14"/>
      <c r="AZ482" s="14"/>
      <c r="BA482" s="14"/>
      <c r="BB482" s="14"/>
      <c r="BC482" s="14"/>
      <c r="BD482" s="14"/>
      <c r="BE482" s="14"/>
      <c r="BF482" s="14"/>
      <c r="BG482" s="14"/>
      <c r="BH482" s="14"/>
      <c r="BI482" s="14"/>
      <c r="BJ482" s="14"/>
      <c r="BK482" s="14"/>
      <c r="BL482" s="14"/>
      <c r="BM482" s="14"/>
      <c r="BN482" s="14"/>
      <c r="BO482" s="14"/>
      <c r="BP482" s="14"/>
      <c r="BQ482" s="14"/>
      <c r="BR482" s="14"/>
      <c r="BS482" s="14"/>
      <c r="BT482" s="14"/>
      <c r="BU482" s="14"/>
      <c r="BV482" s="14"/>
      <c r="BW482" s="14"/>
      <c r="BX482" s="14"/>
    </row>
    <row r="483" spans="1:76" x14ac:dyDescent="0.3">
      <c r="A483" s="97" t="s">
        <v>120</v>
      </c>
      <c r="B483" s="46" t="s">
        <v>529</v>
      </c>
      <c r="C483" s="14" t="s">
        <v>6</v>
      </c>
      <c r="D483" s="98" t="s">
        <v>6</v>
      </c>
      <c r="E483" s="17">
        <f>VLOOKUP(D483,'Scoring data'!$A$2:$D$7,2,FALSE)</f>
        <v>0</v>
      </c>
      <c r="F483" s="81" t="s">
        <v>6</v>
      </c>
      <c r="G483" s="82">
        <f>VLOOKUP(F483,'Scoring data'!$C$2:$D$102,2,FALSE)</f>
        <v>0</v>
      </c>
      <c r="H483" s="96" t="s">
        <v>6</v>
      </c>
      <c r="I483" s="83">
        <f>VLOOKUP(H483,'Scoring data'!$E$2:$F$65,2,FALSE)</f>
        <v>0</v>
      </c>
      <c r="J483" s="84" t="s">
        <v>6</v>
      </c>
      <c r="K483" s="85">
        <f>VLOOKUP(J483,'Scoring data'!$G$2:$H$6,2,FALSE)</f>
        <v>0</v>
      </c>
      <c r="L483" s="86" t="s">
        <v>158</v>
      </c>
      <c r="M483" s="87">
        <f>VLOOKUP(L483,'Scoring data'!$O$2:$P$4,2,FALSE)</f>
        <v>0</v>
      </c>
      <c r="N483" s="84" t="s">
        <v>6</v>
      </c>
      <c r="O483" s="89">
        <f>VLOOKUP(N483,'Scoring data'!$M$2:$N$5,2,FALSE)</f>
        <v>0</v>
      </c>
      <c r="P483" s="90" t="s">
        <v>6</v>
      </c>
      <c r="Q483" s="89">
        <f>VLOOKUP(P483,'Scoring data'!$Q$1:$R$4,2,FALSE)</f>
        <v>0</v>
      </c>
      <c r="R483" s="86" t="s">
        <v>6</v>
      </c>
      <c r="S483" s="86" t="s">
        <v>6</v>
      </c>
      <c r="T483" s="91">
        <f t="shared" si="8"/>
        <v>0</v>
      </c>
      <c r="U483" s="98" t="s">
        <v>164</v>
      </c>
      <c r="V483" s="97"/>
      <c r="W483" s="14"/>
      <c r="X483" s="14"/>
      <c r="Y483" s="14"/>
      <c r="Z483" s="14"/>
      <c r="AA483" s="14"/>
      <c r="AB483" s="14"/>
      <c r="AC483" s="14"/>
      <c r="AD483" s="14"/>
      <c r="AE483" s="14"/>
      <c r="AF483" s="14"/>
      <c r="AG483" s="14"/>
      <c r="AH483" s="14"/>
      <c r="AI483" s="14"/>
      <c r="AJ483" s="14"/>
      <c r="AK483" s="14"/>
      <c r="AL483" s="14"/>
      <c r="AM483" s="14"/>
      <c r="AN483" s="14"/>
      <c r="AO483" s="14"/>
      <c r="AP483" s="14"/>
      <c r="AQ483" s="14"/>
      <c r="AR483" s="14"/>
      <c r="AS483" s="14"/>
      <c r="AT483" s="14"/>
      <c r="AU483" s="14"/>
      <c r="AV483" s="14"/>
      <c r="AW483" s="14"/>
      <c r="AX483" s="14"/>
      <c r="AY483" s="14"/>
      <c r="AZ483" s="14"/>
      <c r="BA483" s="14"/>
      <c r="BB483" s="14"/>
      <c r="BC483" s="14"/>
      <c r="BD483" s="14"/>
      <c r="BE483" s="14"/>
      <c r="BF483" s="14"/>
      <c r="BG483" s="14"/>
      <c r="BH483" s="14"/>
      <c r="BI483" s="14"/>
      <c r="BJ483" s="14"/>
      <c r="BK483" s="14"/>
      <c r="BL483" s="14"/>
      <c r="BM483" s="14"/>
      <c r="BN483" s="14"/>
      <c r="BO483" s="14"/>
      <c r="BP483" s="14"/>
      <c r="BQ483" s="14"/>
      <c r="BR483" s="14"/>
      <c r="BS483" s="14"/>
      <c r="BT483" s="14"/>
      <c r="BU483" s="14"/>
      <c r="BV483" s="14"/>
      <c r="BW483" s="14"/>
      <c r="BX483" s="14"/>
    </row>
    <row r="484" spans="1:76" x14ac:dyDescent="0.3">
      <c r="A484" s="97" t="s">
        <v>122</v>
      </c>
      <c r="B484" s="46" t="s">
        <v>529</v>
      </c>
      <c r="C484" s="46" t="s">
        <v>6</v>
      </c>
      <c r="D484" s="98" t="s">
        <v>6</v>
      </c>
      <c r="E484" s="17">
        <f>VLOOKUP(D484,'Scoring data'!$A$2:$D$7,2,FALSE)</f>
        <v>0</v>
      </c>
      <c r="F484" s="81" t="s">
        <v>6</v>
      </c>
      <c r="G484" s="82">
        <f>VLOOKUP(F484,'Scoring data'!$C$2:$D$102,2,FALSE)</f>
        <v>0</v>
      </c>
      <c r="H484" s="96" t="s">
        <v>6</v>
      </c>
      <c r="I484" s="83">
        <f>VLOOKUP(H484,'Scoring data'!$E$2:$F$65,2,FALSE)</f>
        <v>0</v>
      </c>
      <c r="J484" s="84" t="s">
        <v>6</v>
      </c>
      <c r="K484" s="85">
        <f>VLOOKUP(J484,'Scoring data'!$G$2:$H$6,2,FALSE)</f>
        <v>0</v>
      </c>
      <c r="L484" s="86" t="s">
        <v>158</v>
      </c>
      <c r="M484" s="87">
        <f>VLOOKUP(L484,'Scoring data'!$O$2:$P$4,2,FALSE)</f>
        <v>0</v>
      </c>
      <c r="N484" s="84" t="s">
        <v>6</v>
      </c>
      <c r="O484" s="89">
        <f>VLOOKUP(N484,'Scoring data'!$M$2:$N$5,2,FALSE)</f>
        <v>0</v>
      </c>
      <c r="P484" s="90" t="s">
        <v>6</v>
      </c>
      <c r="Q484" s="89">
        <f>VLOOKUP(P484,'Scoring data'!$Q$1:$R$4,2,FALSE)</f>
        <v>0</v>
      </c>
      <c r="R484" s="86" t="s">
        <v>6</v>
      </c>
      <c r="S484" s="86" t="s">
        <v>6</v>
      </c>
      <c r="T484" s="91">
        <f t="shared" si="8"/>
        <v>0</v>
      </c>
      <c r="U484" s="98" t="s">
        <v>164</v>
      </c>
      <c r="V484" s="97"/>
      <c r="W484" s="14"/>
      <c r="X484" s="14"/>
      <c r="Y484" s="14"/>
      <c r="Z484" s="14"/>
      <c r="AA484" s="14"/>
      <c r="AB484" s="14"/>
      <c r="AC484" s="14"/>
      <c r="AD484" s="14"/>
      <c r="AE484" s="14"/>
      <c r="AF484" s="14"/>
      <c r="AG484" s="14"/>
      <c r="AH484" s="14"/>
      <c r="AI484" s="14"/>
      <c r="AJ484" s="14"/>
      <c r="AK484" s="14"/>
      <c r="AL484" s="14"/>
      <c r="AM484" s="14"/>
      <c r="AN484" s="14"/>
      <c r="AO484" s="14"/>
      <c r="AP484" s="14"/>
      <c r="AQ484" s="14"/>
      <c r="AR484" s="14"/>
      <c r="AS484" s="14"/>
      <c r="AT484" s="14"/>
      <c r="AU484" s="14"/>
      <c r="AV484" s="14"/>
      <c r="AW484" s="14"/>
      <c r="AX484" s="14"/>
      <c r="AY484" s="14"/>
      <c r="AZ484" s="14"/>
      <c r="BA484" s="14"/>
      <c r="BB484" s="14"/>
      <c r="BC484" s="14"/>
      <c r="BD484" s="14"/>
      <c r="BE484" s="14"/>
      <c r="BF484" s="14"/>
      <c r="BG484" s="14"/>
      <c r="BH484" s="14"/>
      <c r="BI484" s="14"/>
      <c r="BJ484" s="14"/>
      <c r="BK484" s="14"/>
      <c r="BL484" s="14"/>
      <c r="BM484" s="14"/>
      <c r="BN484" s="14"/>
      <c r="BO484" s="14"/>
      <c r="BP484" s="14"/>
      <c r="BQ484" s="14"/>
      <c r="BR484" s="14"/>
      <c r="BS484" s="14"/>
      <c r="BT484" s="14"/>
      <c r="BU484" s="14"/>
      <c r="BV484" s="14"/>
      <c r="BW484" s="14"/>
      <c r="BX484" s="14"/>
    </row>
    <row r="485" spans="1:76" ht="28.8" x14ac:dyDescent="0.3">
      <c r="A485" s="97" t="s">
        <v>83</v>
      </c>
      <c r="B485" s="46" t="s">
        <v>529</v>
      </c>
      <c r="C485" s="46" t="s">
        <v>533</v>
      </c>
      <c r="D485" s="98" t="s">
        <v>6</v>
      </c>
      <c r="E485" s="17">
        <f>VLOOKUP(D485,'Scoring data'!$A$2:$D$7,2,FALSE)</f>
        <v>0</v>
      </c>
      <c r="F485" s="81" t="s">
        <v>6</v>
      </c>
      <c r="G485" s="82">
        <f>VLOOKUP(F485,'Scoring data'!$C$2:$D$102,2,FALSE)</f>
        <v>0</v>
      </c>
      <c r="H485" s="96" t="s">
        <v>6</v>
      </c>
      <c r="I485" s="83">
        <f>VLOOKUP(H485,'Scoring data'!$E$2:$F$65,2,FALSE)</f>
        <v>0</v>
      </c>
      <c r="J485" s="84" t="s">
        <v>6</v>
      </c>
      <c r="K485" s="85">
        <f>VLOOKUP(J485,'Scoring data'!$G$2:$H$6,2,FALSE)</f>
        <v>0</v>
      </c>
      <c r="L485" s="86" t="s">
        <v>158</v>
      </c>
      <c r="M485" s="87">
        <f>VLOOKUP(L485,'Scoring data'!$O$2:$P$4,2,FALSE)</f>
        <v>0</v>
      </c>
      <c r="N485" s="84" t="s">
        <v>6</v>
      </c>
      <c r="O485" s="89">
        <f>VLOOKUP(N485,'Scoring data'!$M$2:$N$5,2,FALSE)</f>
        <v>0</v>
      </c>
      <c r="P485" s="90" t="s">
        <v>6</v>
      </c>
      <c r="Q485" s="89">
        <f>VLOOKUP(P485,'Scoring data'!$Q$1:$R$4,2,FALSE)</f>
        <v>0</v>
      </c>
      <c r="R485" s="86" t="s">
        <v>6</v>
      </c>
      <c r="S485" s="86" t="s">
        <v>6</v>
      </c>
      <c r="T485" s="91">
        <f t="shared" si="8"/>
        <v>0</v>
      </c>
      <c r="U485" s="98" t="s">
        <v>164</v>
      </c>
      <c r="V485" s="97"/>
      <c r="W485" s="14"/>
      <c r="X485" s="14"/>
      <c r="Y485" s="14"/>
      <c r="Z485" s="14"/>
      <c r="AA485" s="14"/>
      <c r="AB485" s="14"/>
      <c r="AC485" s="14"/>
      <c r="AD485" s="14"/>
      <c r="AE485" s="14"/>
      <c r="AF485" s="14"/>
      <c r="AG485" s="14"/>
      <c r="AH485" s="14"/>
      <c r="AI485" s="14"/>
      <c r="AJ485" s="14"/>
      <c r="AK485" s="14"/>
      <c r="AL485" s="14"/>
      <c r="AM485" s="14"/>
      <c r="AN485" s="14"/>
      <c r="AO485" s="14"/>
      <c r="AP485" s="14"/>
      <c r="AQ485" s="14"/>
      <c r="AR485" s="14"/>
      <c r="AS485" s="14"/>
      <c r="AT485" s="14"/>
      <c r="AU485" s="14"/>
      <c r="AV485" s="14"/>
      <c r="AW485" s="14"/>
      <c r="AX485" s="14"/>
      <c r="AY485" s="14"/>
      <c r="AZ485" s="14"/>
      <c r="BA485" s="14"/>
      <c r="BB485" s="14"/>
      <c r="BC485" s="14"/>
      <c r="BD485" s="14"/>
      <c r="BE485" s="14"/>
      <c r="BF485" s="14"/>
      <c r="BG485" s="14"/>
      <c r="BH485" s="14"/>
      <c r="BI485" s="14"/>
      <c r="BJ485" s="14"/>
      <c r="BK485" s="14"/>
      <c r="BL485" s="14"/>
      <c r="BM485" s="14"/>
      <c r="BN485" s="14"/>
      <c r="BO485" s="14"/>
      <c r="BP485" s="14"/>
      <c r="BQ485" s="14"/>
      <c r="BR485" s="14"/>
      <c r="BS485" s="14"/>
      <c r="BT485" s="14"/>
      <c r="BU485" s="14"/>
      <c r="BV485" s="14"/>
      <c r="BW485" s="14"/>
      <c r="BX485" s="14"/>
    </row>
    <row r="486" spans="1:76" x14ac:dyDescent="0.3">
      <c r="A486" s="97" t="s">
        <v>126</v>
      </c>
      <c r="B486" s="46" t="s">
        <v>545</v>
      </c>
      <c r="C486" s="14" t="s">
        <v>6</v>
      </c>
      <c r="D486" s="98" t="s">
        <v>6</v>
      </c>
      <c r="E486" s="17">
        <f>VLOOKUP(D486,'Scoring data'!$A$2:$D$7,2,FALSE)</f>
        <v>0</v>
      </c>
      <c r="F486" s="81" t="s">
        <v>6</v>
      </c>
      <c r="G486" s="82">
        <f>VLOOKUP(F486,'Scoring data'!$C$2:$D$102,2,FALSE)</f>
        <v>0</v>
      </c>
      <c r="H486" s="96" t="s">
        <v>6</v>
      </c>
      <c r="I486" s="83">
        <f>VLOOKUP(H486,'Scoring data'!$E$2:$F$65,2,FALSE)</f>
        <v>0</v>
      </c>
      <c r="J486" s="84" t="s">
        <v>6</v>
      </c>
      <c r="K486" s="85">
        <f>VLOOKUP(J486,'Scoring data'!$G$2:$H$6,2,FALSE)</f>
        <v>0</v>
      </c>
      <c r="L486" s="86" t="s">
        <v>158</v>
      </c>
      <c r="M486" s="87">
        <f>VLOOKUP(L486,'Scoring data'!$O$2:$P$4,2,FALSE)</f>
        <v>0</v>
      </c>
      <c r="N486" s="84" t="s">
        <v>6</v>
      </c>
      <c r="O486" s="89">
        <f>VLOOKUP(N486,'Scoring data'!$M$2:$N$5,2,FALSE)</f>
        <v>0</v>
      </c>
      <c r="P486" s="90" t="s">
        <v>6</v>
      </c>
      <c r="Q486" s="89">
        <f>VLOOKUP(P486,'Scoring data'!$Q$1:$R$4,2,FALSE)</f>
        <v>0</v>
      </c>
      <c r="R486" s="86" t="s">
        <v>6</v>
      </c>
      <c r="S486" s="86" t="s">
        <v>6</v>
      </c>
      <c r="T486" s="91">
        <f t="shared" si="8"/>
        <v>0</v>
      </c>
      <c r="U486" s="98" t="s">
        <v>164</v>
      </c>
      <c r="V486" s="97"/>
      <c r="W486" s="14"/>
      <c r="X486" s="14"/>
      <c r="Y486" s="14"/>
      <c r="Z486" s="14"/>
      <c r="AA486" s="14"/>
      <c r="AB486" s="14"/>
      <c r="AC486" s="14"/>
      <c r="AD486" s="14"/>
      <c r="AE486" s="14"/>
      <c r="AF486" s="14"/>
      <c r="AG486" s="14"/>
      <c r="AH486" s="14"/>
      <c r="AI486" s="14"/>
      <c r="AJ486" s="14"/>
      <c r="AK486" s="14"/>
      <c r="AL486" s="14"/>
      <c r="AM486" s="14"/>
      <c r="AN486" s="14"/>
      <c r="AO486" s="14"/>
      <c r="AP486" s="14"/>
      <c r="AQ486" s="14"/>
      <c r="AR486" s="14"/>
      <c r="AS486" s="14"/>
      <c r="AT486" s="14"/>
      <c r="AU486" s="14"/>
      <c r="AV486" s="14"/>
      <c r="AW486" s="14"/>
      <c r="AX486" s="14"/>
      <c r="AY486" s="14"/>
      <c r="AZ486" s="14"/>
      <c r="BA486" s="14"/>
      <c r="BB486" s="14"/>
      <c r="BC486" s="14"/>
      <c r="BD486" s="14"/>
      <c r="BE486" s="14"/>
      <c r="BF486" s="14"/>
      <c r="BG486" s="14"/>
      <c r="BH486" s="14"/>
      <c r="BI486" s="14"/>
      <c r="BJ486" s="14"/>
      <c r="BK486" s="14"/>
      <c r="BL486" s="14"/>
      <c r="BM486" s="14"/>
      <c r="BN486" s="14"/>
      <c r="BO486" s="14"/>
      <c r="BP486" s="14"/>
      <c r="BQ486" s="14"/>
      <c r="BR486" s="14"/>
      <c r="BS486" s="14"/>
      <c r="BT486" s="14"/>
      <c r="BU486" s="14"/>
      <c r="BV486" s="14"/>
      <c r="BW486" s="14"/>
      <c r="BX486" s="14"/>
    </row>
    <row r="487" spans="1:76" x14ac:dyDescent="0.3">
      <c r="A487" s="97" t="s">
        <v>127</v>
      </c>
      <c r="B487" s="46" t="s">
        <v>529</v>
      </c>
      <c r="C487" s="46" t="s">
        <v>533</v>
      </c>
      <c r="D487" s="98" t="s">
        <v>6</v>
      </c>
      <c r="E487" s="17">
        <f>VLOOKUP(D487,'Scoring data'!$A$2:$D$7,2,FALSE)</f>
        <v>0</v>
      </c>
      <c r="F487" s="81" t="s">
        <v>6</v>
      </c>
      <c r="G487" s="82">
        <f>VLOOKUP(F487,'Scoring data'!$C$2:$D$102,2,FALSE)</f>
        <v>0</v>
      </c>
      <c r="H487" s="96" t="s">
        <v>6</v>
      </c>
      <c r="I487" s="83">
        <f>VLOOKUP(H487,'Scoring data'!$E$2:$F$65,2,FALSE)</f>
        <v>0</v>
      </c>
      <c r="J487" s="84" t="s">
        <v>6</v>
      </c>
      <c r="K487" s="85">
        <f>VLOOKUP(J487,'Scoring data'!$G$2:$H$6,2,FALSE)</f>
        <v>0</v>
      </c>
      <c r="L487" s="86" t="s">
        <v>158</v>
      </c>
      <c r="M487" s="87">
        <f>VLOOKUP(L487,'Scoring data'!$O$2:$P$4,2,FALSE)</f>
        <v>0</v>
      </c>
      <c r="N487" s="84" t="s">
        <v>6</v>
      </c>
      <c r="O487" s="89">
        <f>VLOOKUP(N487,'Scoring data'!$M$2:$N$5,2,FALSE)</f>
        <v>0</v>
      </c>
      <c r="P487" s="90" t="s">
        <v>6</v>
      </c>
      <c r="Q487" s="89">
        <f>VLOOKUP(P487,'Scoring data'!$Q$1:$R$4,2,FALSE)</f>
        <v>0</v>
      </c>
      <c r="R487" s="86" t="s">
        <v>6</v>
      </c>
      <c r="S487" s="86" t="s">
        <v>6</v>
      </c>
      <c r="T487" s="91">
        <f t="shared" si="8"/>
        <v>0</v>
      </c>
      <c r="U487" s="98" t="s">
        <v>164</v>
      </c>
      <c r="V487" s="101"/>
      <c r="W487" s="14"/>
      <c r="X487" s="14"/>
      <c r="Y487" s="14"/>
      <c r="Z487" s="14"/>
      <c r="AA487" s="14"/>
      <c r="AB487" s="14"/>
      <c r="AC487" s="14"/>
      <c r="AD487" s="14"/>
      <c r="AE487" s="14"/>
      <c r="AF487" s="14"/>
      <c r="AG487" s="14"/>
      <c r="AH487" s="14"/>
      <c r="AI487" s="14"/>
      <c r="AJ487" s="14"/>
      <c r="AK487" s="14"/>
      <c r="AL487" s="14"/>
      <c r="AM487" s="14"/>
      <c r="AN487" s="14"/>
      <c r="AO487" s="14"/>
      <c r="AP487" s="14"/>
      <c r="AQ487" s="14"/>
      <c r="AR487" s="14"/>
      <c r="AS487" s="14"/>
      <c r="AT487" s="14"/>
      <c r="AU487" s="14"/>
      <c r="AV487" s="14"/>
      <c r="AW487" s="14"/>
      <c r="AX487" s="14"/>
      <c r="AY487" s="14"/>
      <c r="AZ487" s="14"/>
      <c r="BA487" s="14"/>
      <c r="BB487" s="14"/>
      <c r="BC487" s="14"/>
      <c r="BD487" s="14"/>
      <c r="BE487" s="14"/>
      <c r="BF487" s="14"/>
      <c r="BG487" s="14"/>
      <c r="BH487" s="14"/>
      <c r="BI487" s="14"/>
      <c r="BJ487" s="14"/>
      <c r="BK487" s="14"/>
      <c r="BL487" s="14"/>
      <c r="BM487" s="14"/>
      <c r="BN487" s="14"/>
      <c r="BO487" s="14"/>
      <c r="BP487" s="14"/>
      <c r="BQ487" s="14"/>
      <c r="BR487" s="14"/>
      <c r="BS487" s="14"/>
      <c r="BT487" s="14"/>
      <c r="BU487" s="14"/>
      <c r="BV487" s="14"/>
      <c r="BW487" s="14"/>
      <c r="BX487" s="14"/>
    </row>
    <row r="488" spans="1:76" x14ac:dyDescent="0.3">
      <c r="A488" s="101" t="s">
        <v>490</v>
      </c>
      <c r="B488" s="46" t="s">
        <v>538</v>
      </c>
      <c r="C488" s="14" t="s">
        <v>6</v>
      </c>
      <c r="D488" s="98" t="s">
        <v>6</v>
      </c>
      <c r="E488" s="17">
        <f>VLOOKUP(D488,'Scoring data'!$A$2:$D$7,2,FALSE)</f>
        <v>0</v>
      </c>
      <c r="F488" s="81" t="s">
        <v>6</v>
      </c>
      <c r="G488" s="82">
        <f>VLOOKUP(F488,'Scoring data'!$C$2:$D$102,2,FALSE)</f>
        <v>0</v>
      </c>
      <c r="H488" s="96" t="s">
        <v>6</v>
      </c>
      <c r="I488" s="83">
        <f>VLOOKUP(H488,'Scoring data'!$E$2:$F$65,2,FALSE)</f>
        <v>0</v>
      </c>
      <c r="J488" s="84" t="s">
        <v>6</v>
      </c>
      <c r="K488" s="85">
        <f>VLOOKUP(J488,'Scoring data'!$G$2:$H$6,2,FALSE)</f>
        <v>0</v>
      </c>
      <c r="L488" s="86" t="s">
        <v>158</v>
      </c>
      <c r="M488" s="87">
        <f>VLOOKUP(L488,'Scoring data'!$O$2:$P$4,2,FALSE)</f>
        <v>0</v>
      </c>
      <c r="N488" s="84" t="s">
        <v>6</v>
      </c>
      <c r="O488" s="89">
        <f>VLOOKUP(N488,'Scoring data'!$M$2:$N$5,2,FALSE)</f>
        <v>0</v>
      </c>
      <c r="P488" s="90" t="s">
        <v>6</v>
      </c>
      <c r="Q488" s="89">
        <f>VLOOKUP(P488,'Scoring data'!$Q$1:$R$4,2,FALSE)</f>
        <v>0</v>
      </c>
      <c r="R488" s="86" t="s">
        <v>6</v>
      </c>
      <c r="S488" s="86" t="s">
        <v>6</v>
      </c>
      <c r="T488" s="91">
        <f t="shared" si="8"/>
        <v>0</v>
      </c>
      <c r="U488" s="98" t="s">
        <v>164</v>
      </c>
      <c r="V488" s="101"/>
      <c r="W488" s="14"/>
      <c r="X488" s="14"/>
      <c r="Y488" s="14"/>
      <c r="Z488" s="14"/>
      <c r="AA488" s="14"/>
      <c r="AB488" s="14"/>
      <c r="AC488" s="14"/>
      <c r="AD488" s="14"/>
      <c r="AE488" s="14"/>
      <c r="AF488" s="14"/>
      <c r="AG488" s="14"/>
      <c r="AH488" s="14"/>
      <c r="AI488" s="14"/>
      <c r="AJ488" s="14"/>
      <c r="AK488" s="14"/>
      <c r="AL488" s="14"/>
      <c r="AM488" s="14"/>
      <c r="AN488" s="14"/>
      <c r="AO488" s="14"/>
      <c r="AP488" s="14"/>
      <c r="AQ488" s="14"/>
      <c r="AR488" s="14"/>
      <c r="AS488" s="14"/>
      <c r="AT488" s="14"/>
      <c r="AU488" s="14"/>
      <c r="AV488" s="14"/>
      <c r="AW488" s="14"/>
      <c r="AX488" s="14"/>
      <c r="AY488" s="14"/>
      <c r="AZ488" s="14"/>
      <c r="BA488" s="14"/>
      <c r="BB488" s="14"/>
      <c r="BC488" s="14"/>
      <c r="BD488" s="14"/>
      <c r="BE488" s="14"/>
      <c r="BF488" s="14"/>
      <c r="BG488" s="14"/>
      <c r="BH488" s="14"/>
      <c r="BI488" s="14"/>
      <c r="BJ488" s="14"/>
      <c r="BK488" s="14"/>
      <c r="BL488" s="14"/>
      <c r="BM488" s="14"/>
      <c r="BN488" s="14"/>
      <c r="BO488" s="14"/>
      <c r="BP488" s="14"/>
      <c r="BQ488" s="14"/>
      <c r="BR488" s="14"/>
      <c r="BS488" s="14"/>
      <c r="BT488" s="14"/>
      <c r="BU488" s="14"/>
      <c r="BV488" s="14"/>
      <c r="BW488" s="14"/>
      <c r="BX488" s="14"/>
    </row>
    <row r="489" spans="1:76" x14ac:dyDescent="0.3">
      <c r="A489" s="101" t="s">
        <v>491</v>
      </c>
      <c r="B489" s="46" t="s">
        <v>544</v>
      </c>
      <c r="C489" s="14" t="s">
        <v>6</v>
      </c>
      <c r="D489" s="98" t="s">
        <v>6</v>
      </c>
      <c r="E489" s="17">
        <f>VLOOKUP(D489,'Scoring data'!$A$2:$D$7,2,FALSE)</f>
        <v>0</v>
      </c>
      <c r="F489" s="81" t="s">
        <v>6</v>
      </c>
      <c r="G489" s="82">
        <f>VLOOKUP(F489,'Scoring data'!$C$2:$D$102,2,FALSE)</f>
        <v>0</v>
      </c>
      <c r="H489" s="96" t="s">
        <v>6</v>
      </c>
      <c r="I489" s="83">
        <f>VLOOKUP(H489,'Scoring data'!$E$2:$F$65,2,FALSE)</f>
        <v>0</v>
      </c>
      <c r="J489" s="84" t="s">
        <v>6</v>
      </c>
      <c r="K489" s="85">
        <f>VLOOKUP(J489,'Scoring data'!$G$2:$H$6,2,FALSE)</f>
        <v>0</v>
      </c>
      <c r="L489" s="86" t="s">
        <v>158</v>
      </c>
      <c r="M489" s="87">
        <f>VLOOKUP(L489,'Scoring data'!$O$2:$P$4,2,FALSE)</f>
        <v>0</v>
      </c>
      <c r="N489" s="84" t="s">
        <v>6</v>
      </c>
      <c r="O489" s="89">
        <f>VLOOKUP(N489,'Scoring data'!$M$2:$N$5,2,FALSE)</f>
        <v>0</v>
      </c>
      <c r="P489" s="90" t="s">
        <v>6</v>
      </c>
      <c r="Q489" s="89">
        <f>VLOOKUP(P489,'Scoring data'!$Q$1:$R$4,2,FALSE)</f>
        <v>0</v>
      </c>
      <c r="R489" s="86" t="s">
        <v>6</v>
      </c>
      <c r="S489" s="86" t="s">
        <v>6</v>
      </c>
      <c r="T489" s="91">
        <f t="shared" si="8"/>
        <v>0</v>
      </c>
      <c r="U489" s="98" t="s">
        <v>164</v>
      </c>
      <c r="V489" s="101"/>
      <c r="W489" s="14"/>
      <c r="X489" s="14"/>
      <c r="Y489" s="14"/>
      <c r="Z489" s="14"/>
      <c r="AA489" s="14"/>
      <c r="AB489" s="14"/>
      <c r="AC489" s="14"/>
      <c r="AD489" s="14"/>
      <c r="AE489" s="14"/>
      <c r="AF489" s="14"/>
      <c r="AG489" s="14"/>
      <c r="AH489" s="14"/>
      <c r="AI489" s="14"/>
      <c r="AJ489" s="14"/>
      <c r="AK489" s="14"/>
      <c r="AL489" s="14"/>
      <c r="AM489" s="14"/>
      <c r="AN489" s="14"/>
      <c r="AO489" s="14"/>
      <c r="AP489" s="14"/>
      <c r="AQ489" s="14"/>
      <c r="AR489" s="14"/>
      <c r="AS489" s="14"/>
      <c r="AT489" s="14"/>
      <c r="AU489" s="14"/>
      <c r="AV489" s="14"/>
      <c r="AW489" s="14"/>
      <c r="AX489" s="14"/>
      <c r="AY489" s="14"/>
      <c r="AZ489" s="14"/>
      <c r="BA489" s="14"/>
      <c r="BB489" s="14"/>
      <c r="BC489" s="14"/>
      <c r="BD489" s="14"/>
      <c r="BE489" s="14"/>
      <c r="BF489" s="14"/>
      <c r="BG489" s="14"/>
      <c r="BH489" s="14"/>
      <c r="BI489" s="14"/>
      <c r="BJ489" s="14"/>
      <c r="BK489" s="14"/>
      <c r="BL489" s="14"/>
      <c r="BM489" s="14"/>
      <c r="BN489" s="14"/>
      <c r="BO489" s="14"/>
      <c r="BP489" s="14"/>
      <c r="BQ489" s="14"/>
      <c r="BR489" s="14"/>
      <c r="BS489" s="14"/>
      <c r="BT489" s="14"/>
      <c r="BU489" s="14"/>
      <c r="BV489" s="14"/>
      <c r="BW489" s="14"/>
      <c r="BX489" s="14"/>
    </row>
    <row r="490" spans="1:76" x14ac:dyDescent="0.3">
      <c r="A490" s="101" t="s">
        <v>492</v>
      </c>
      <c r="B490" s="46" t="s">
        <v>546</v>
      </c>
      <c r="C490" s="14" t="s">
        <v>6</v>
      </c>
      <c r="D490" s="98" t="s">
        <v>6</v>
      </c>
      <c r="E490" s="17">
        <f>VLOOKUP(D490,'Scoring data'!$A$2:$D$7,2,FALSE)</f>
        <v>0</v>
      </c>
      <c r="F490" s="81" t="s">
        <v>6</v>
      </c>
      <c r="G490" s="82">
        <f>VLOOKUP(F490,'Scoring data'!$C$2:$D$102,2,FALSE)</f>
        <v>0</v>
      </c>
      <c r="H490" s="96" t="s">
        <v>6</v>
      </c>
      <c r="I490" s="83">
        <f>VLOOKUP(H490,'Scoring data'!$E$2:$F$65,2,FALSE)</f>
        <v>0</v>
      </c>
      <c r="J490" s="84" t="s">
        <v>6</v>
      </c>
      <c r="K490" s="85">
        <f>VLOOKUP(J490,'Scoring data'!$G$2:$H$6,2,FALSE)</f>
        <v>0</v>
      </c>
      <c r="L490" s="86" t="s">
        <v>158</v>
      </c>
      <c r="M490" s="87">
        <f>VLOOKUP(L490,'Scoring data'!$O$2:$P$4,2,FALSE)</f>
        <v>0</v>
      </c>
      <c r="N490" s="84" t="s">
        <v>6</v>
      </c>
      <c r="O490" s="89">
        <f>VLOOKUP(N490,'Scoring data'!$M$2:$N$5,2,FALSE)</f>
        <v>0</v>
      </c>
      <c r="P490" s="90" t="s">
        <v>6</v>
      </c>
      <c r="Q490" s="89">
        <f>VLOOKUP(P490,'Scoring data'!$Q$1:$R$4,2,FALSE)</f>
        <v>0</v>
      </c>
      <c r="R490" s="86" t="s">
        <v>6</v>
      </c>
      <c r="S490" s="86" t="s">
        <v>6</v>
      </c>
      <c r="T490" s="91">
        <f t="shared" si="8"/>
        <v>0</v>
      </c>
      <c r="U490" s="98" t="s">
        <v>164</v>
      </c>
      <c r="V490" s="101"/>
      <c r="W490" s="14"/>
      <c r="X490" s="14"/>
      <c r="Y490" s="14"/>
      <c r="Z490" s="14"/>
      <c r="AA490" s="14"/>
      <c r="AB490" s="14"/>
      <c r="AC490" s="14"/>
      <c r="AD490" s="14"/>
      <c r="AE490" s="14"/>
      <c r="AF490" s="14"/>
      <c r="AG490" s="14"/>
      <c r="AH490" s="14"/>
      <c r="AI490" s="14"/>
      <c r="AJ490" s="14"/>
      <c r="AK490" s="14"/>
      <c r="AL490" s="14"/>
      <c r="AM490" s="14"/>
      <c r="AN490" s="14"/>
      <c r="AO490" s="14"/>
      <c r="AP490" s="14"/>
      <c r="AQ490" s="14"/>
      <c r="AR490" s="14"/>
      <c r="AS490" s="14"/>
      <c r="AT490" s="14"/>
      <c r="AU490" s="14"/>
      <c r="AV490" s="14"/>
      <c r="AW490" s="14"/>
      <c r="AX490" s="14"/>
      <c r="AY490" s="14"/>
      <c r="AZ490" s="14"/>
      <c r="BA490" s="14"/>
      <c r="BB490" s="14"/>
      <c r="BC490" s="14"/>
      <c r="BD490" s="14"/>
      <c r="BE490" s="14"/>
      <c r="BF490" s="14"/>
      <c r="BG490" s="14"/>
      <c r="BH490" s="14"/>
      <c r="BI490" s="14"/>
      <c r="BJ490" s="14"/>
      <c r="BK490" s="14"/>
      <c r="BL490" s="14"/>
      <c r="BM490" s="14"/>
      <c r="BN490" s="14"/>
      <c r="BO490" s="14"/>
      <c r="BP490" s="14"/>
      <c r="BQ490" s="14"/>
      <c r="BR490" s="14"/>
      <c r="BS490" s="14"/>
      <c r="BT490" s="14"/>
      <c r="BU490" s="14"/>
      <c r="BV490" s="14"/>
      <c r="BW490" s="14"/>
      <c r="BX490" s="14"/>
    </row>
    <row r="491" spans="1:76" x14ac:dyDescent="0.3">
      <c r="A491" s="101" t="s">
        <v>493</v>
      </c>
      <c r="B491" s="46" t="s">
        <v>544</v>
      </c>
      <c r="C491" s="14" t="s">
        <v>6</v>
      </c>
      <c r="D491" s="98" t="s">
        <v>6</v>
      </c>
      <c r="E491" s="17">
        <f>VLOOKUP(D491,'Scoring data'!$A$2:$D$7,2,FALSE)</f>
        <v>0</v>
      </c>
      <c r="F491" s="81" t="s">
        <v>6</v>
      </c>
      <c r="G491" s="82">
        <f>VLOOKUP(F491,'Scoring data'!$C$2:$D$102,2,FALSE)</f>
        <v>0</v>
      </c>
      <c r="H491" s="96" t="s">
        <v>6</v>
      </c>
      <c r="I491" s="83">
        <f>VLOOKUP(H491,'Scoring data'!$E$2:$F$65,2,FALSE)</f>
        <v>0</v>
      </c>
      <c r="J491" s="84" t="s">
        <v>6</v>
      </c>
      <c r="K491" s="85">
        <f>VLOOKUP(J491,'Scoring data'!$G$2:$H$6,2,FALSE)</f>
        <v>0</v>
      </c>
      <c r="L491" s="86" t="s">
        <v>158</v>
      </c>
      <c r="M491" s="87">
        <f>VLOOKUP(L491,'Scoring data'!$O$2:$P$4,2,FALSE)</f>
        <v>0</v>
      </c>
      <c r="N491" s="84" t="s">
        <v>6</v>
      </c>
      <c r="O491" s="89">
        <f>VLOOKUP(N491,'Scoring data'!$M$2:$N$5,2,FALSE)</f>
        <v>0</v>
      </c>
      <c r="P491" s="90" t="s">
        <v>6</v>
      </c>
      <c r="Q491" s="89">
        <f>VLOOKUP(P491,'Scoring data'!$Q$1:$R$4,2,FALSE)</f>
        <v>0</v>
      </c>
      <c r="R491" s="86" t="s">
        <v>6</v>
      </c>
      <c r="S491" s="86" t="s">
        <v>6</v>
      </c>
      <c r="T491" s="91">
        <f t="shared" si="8"/>
        <v>0</v>
      </c>
      <c r="U491" s="98" t="s">
        <v>164</v>
      </c>
      <c r="V491" s="101"/>
      <c r="W491" s="14"/>
      <c r="X491" s="14"/>
      <c r="Y491" s="14"/>
      <c r="Z491" s="14"/>
      <c r="AA491" s="14"/>
      <c r="AB491" s="14"/>
      <c r="AC491" s="14"/>
      <c r="AD491" s="14"/>
      <c r="AE491" s="14"/>
      <c r="AF491" s="14"/>
      <c r="AG491" s="14"/>
      <c r="AH491" s="14"/>
      <c r="AI491" s="14"/>
      <c r="AJ491" s="14"/>
      <c r="AK491" s="14"/>
      <c r="AL491" s="14"/>
      <c r="AM491" s="14"/>
      <c r="AN491" s="14"/>
      <c r="AO491" s="14"/>
      <c r="AP491" s="14"/>
      <c r="AQ491" s="14"/>
      <c r="AR491" s="14"/>
      <c r="AS491" s="14"/>
      <c r="AT491" s="14"/>
      <c r="AU491" s="14"/>
      <c r="AV491" s="14"/>
      <c r="AW491" s="14"/>
      <c r="AX491" s="14"/>
      <c r="AY491" s="14"/>
      <c r="AZ491" s="14"/>
      <c r="BA491" s="14"/>
      <c r="BB491" s="14"/>
      <c r="BC491" s="14"/>
      <c r="BD491" s="14"/>
      <c r="BE491" s="14"/>
      <c r="BF491" s="14"/>
      <c r="BG491" s="14"/>
      <c r="BH491" s="14"/>
      <c r="BI491" s="14"/>
      <c r="BJ491" s="14"/>
      <c r="BK491" s="14"/>
      <c r="BL491" s="14"/>
      <c r="BM491" s="14"/>
      <c r="BN491" s="14"/>
      <c r="BO491" s="14"/>
      <c r="BP491" s="14"/>
      <c r="BQ491" s="14"/>
      <c r="BR491" s="14"/>
      <c r="BS491" s="14"/>
      <c r="BT491" s="14"/>
      <c r="BU491" s="14"/>
      <c r="BV491" s="14"/>
      <c r="BW491" s="14"/>
      <c r="BX491" s="14"/>
    </row>
    <row r="492" spans="1:76" x14ac:dyDescent="0.3">
      <c r="A492" s="101" t="s">
        <v>494</v>
      </c>
      <c r="B492" s="46" t="s">
        <v>6</v>
      </c>
      <c r="C492" s="14" t="s">
        <v>6</v>
      </c>
      <c r="D492" s="98" t="s">
        <v>6</v>
      </c>
      <c r="E492" s="17">
        <f>VLOOKUP(D492,'Scoring data'!$A$2:$D$7,2,FALSE)</f>
        <v>0</v>
      </c>
      <c r="F492" s="81" t="s">
        <v>6</v>
      </c>
      <c r="G492" s="82">
        <f>VLOOKUP(F492,'Scoring data'!$C$2:$D$102,2,FALSE)</f>
        <v>0</v>
      </c>
      <c r="H492" s="96" t="s">
        <v>6</v>
      </c>
      <c r="I492" s="83">
        <f>VLOOKUP(H492,'Scoring data'!$E$2:$F$65,2,FALSE)</f>
        <v>0</v>
      </c>
      <c r="J492" s="84" t="s">
        <v>6</v>
      </c>
      <c r="K492" s="85">
        <f>VLOOKUP(J492,'Scoring data'!$G$2:$H$6,2,FALSE)</f>
        <v>0</v>
      </c>
      <c r="L492" s="86" t="s">
        <v>158</v>
      </c>
      <c r="M492" s="87">
        <f>VLOOKUP(L492,'Scoring data'!$O$2:$P$4,2,FALSE)</f>
        <v>0</v>
      </c>
      <c r="N492" s="84" t="s">
        <v>6</v>
      </c>
      <c r="O492" s="89">
        <f>VLOOKUP(N492,'Scoring data'!$M$2:$N$5,2,FALSE)</f>
        <v>0</v>
      </c>
      <c r="P492" s="90" t="s">
        <v>6</v>
      </c>
      <c r="Q492" s="89">
        <f>VLOOKUP(P492,'Scoring data'!$Q$1:$R$4,2,FALSE)</f>
        <v>0</v>
      </c>
      <c r="R492" s="86" t="s">
        <v>6</v>
      </c>
      <c r="S492" s="86" t="s">
        <v>6</v>
      </c>
      <c r="T492" s="91">
        <f t="shared" si="8"/>
        <v>0</v>
      </c>
      <c r="U492" s="98" t="s">
        <v>164</v>
      </c>
      <c r="V492" s="101"/>
      <c r="W492" s="14"/>
      <c r="X492" s="14"/>
      <c r="Y492" s="14"/>
      <c r="Z492" s="14"/>
      <c r="AA492" s="14"/>
      <c r="AB492" s="14"/>
      <c r="AC492" s="14"/>
      <c r="AD492" s="14"/>
      <c r="AE492" s="14"/>
      <c r="AF492" s="14"/>
      <c r="AG492" s="14"/>
      <c r="AH492" s="14"/>
      <c r="AI492" s="14"/>
      <c r="AJ492" s="14"/>
      <c r="AK492" s="14"/>
      <c r="AL492" s="14"/>
      <c r="AM492" s="14"/>
      <c r="AN492" s="14"/>
      <c r="AO492" s="14"/>
      <c r="AP492" s="14"/>
      <c r="AQ492" s="14"/>
      <c r="AR492" s="14"/>
      <c r="AS492" s="14"/>
      <c r="AT492" s="14"/>
      <c r="AU492" s="14"/>
      <c r="AV492" s="14"/>
      <c r="AW492" s="14"/>
      <c r="AX492" s="14"/>
      <c r="AY492" s="14"/>
      <c r="AZ492" s="14"/>
      <c r="BA492" s="14"/>
      <c r="BB492" s="14"/>
      <c r="BC492" s="14"/>
      <c r="BD492" s="14"/>
      <c r="BE492" s="14"/>
      <c r="BF492" s="14"/>
      <c r="BG492" s="14"/>
      <c r="BH492" s="14"/>
      <c r="BI492" s="14"/>
      <c r="BJ492" s="14"/>
      <c r="BK492" s="14"/>
      <c r="BL492" s="14"/>
      <c r="BM492" s="14"/>
      <c r="BN492" s="14"/>
      <c r="BO492" s="14"/>
      <c r="BP492" s="14"/>
      <c r="BQ492" s="14"/>
      <c r="BR492" s="14"/>
      <c r="BS492" s="14"/>
      <c r="BT492" s="14"/>
      <c r="BU492" s="14"/>
      <c r="BV492" s="14"/>
      <c r="BW492" s="14"/>
      <c r="BX492" s="14"/>
    </row>
    <row r="493" spans="1:76" x14ac:dyDescent="0.3">
      <c r="A493" s="101" t="s">
        <v>495</v>
      </c>
      <c r="B493" s="46" t="s">
        <v>538</v>
      </c>
      <c r="C493" s="14" t="s">
        <v>6</v>
      </c>
      <c r="D493" s="98" t="s">
        <v>6</v>
      </c>
      <c r="E493" s="17">
        <f>VLOOKUP(D493,'Scoring data'!$A$2:$D$7,2,FALSE)</f>
        <v>0</v>
      </c>
      <c r="F493" s="81" t="s">
        <v>6</v>
      </c>
      <c r="G493" s="82">
        <f>VLOOKUP(F493,'Scoring data'!$C$2:$D$102,2,FALSE)</f>
        <v>0</v>
      </c>
      <c r="H493" s="96" t="s">
        <v>6</v>
      </c>
      <c r="I493" s="83">
        <f>VLOOKUP(H493,'Scoring data'!$E$2:$F$65,2,FALSE)</f>
        <v>0</v>
      </c>
      <c r="J493" s="84" t="s">
        <v>6</v>
      </c>
      <c r="K493" s="85">
        <f>VLOOKUP(J493,'Scoring data'!$G$2:$H$6,2,FALSE)</f>
        <v>0</v>
      </c>
      <c r="L493" s="86" t="s">
        <v>158</v>
      </c>
      <c r="M493" s="87">
        <f>VLOOKUP(L493,'Scoring data'!$O$2:$P$4,2,FALSE)</f>
        <v>0</v>
      </c>
      <c r="N493" s="84" t="s">
        <v>6</v>
      </c>
      <c r="O493" s="89">
        <f>VLOOKUP(N493,'Scoring data'!$M$2:$N$5,2,FALSE)</f>
        <v>0</v>
      </c>
      <c r="P493" s="90" t="s">
        <v>6</v>
      </c>
      <c r="Q493" s="89">
        <f>VLOOKUP(P493,'Scoring data'!$Q$1:$R$4,2,FALSE)</f>
        <v>0</v>
      </c>
      <c r="R493" s="86" t="s">
        <v>6</v>
      </c>
      <c r="S493" s="86" t="s">
        <v>6</v>
      </c>
      <c r="T493" s="91">
        <f t="shared" si="8"/>
        <v>0</v>
      </c>
      <c r="U493" s="98" t="s">
        <v>164</v>
      </c>
      <c r="V493" s="101"/>
      <c r="W493" s="14"/>
      <c r="X493" s="14"/>
      <c r="Y493" s="14"/>
      <c r="Z493" s="14"/>
      <c r="AA493" s="14"/>
      <c r="AB493" s="14"/>
      <c r="AC493" s="14"/>
      <c r="AD493" s="14"/>
      <c r="AE493" s="14"/>
      <c r="AF493" s="14"/>
      <c r="AG493" s="14"/>
      <c r="AH493" s="14"/>
      <c r="AI493" s="14"/>
      <c r="AJ493" s="14"/>
      <c r="AK493" s="14"/>
      <c r="AL493" s="14"/>
      <c r="AM493" s="14"/>
      <c r="AN493" s="14"/>
      <c r="AO493" s="14"/>
      <c r="AP493" s="14"/>
      <c r="AQ493" s="14"/>
      <c r="AR493" s="14"/>
      <c r="AS493" s="14"/>
      <c r="AT493" s="14"/>
      <c r="AU493" s="14"/>
      <c r="AV493" s="14"/>
      <c r="AW493" s="14"/>
      <c r="AX493" s="14"/>
      <c r="AY493" s="14"/>
      <c r="AZ493" s="14"/>
      <c r="BA493" s="14"/>
      <c r="BB493" s="14"/>
      <c r="BC493" s="14"/>
      <c r="BD493" s="14"/>
      <c r="BE493" s="14"/>
      <c r="BF493" s="14"/>
      <c r="BG493" s="14"/>
      <c r="BH493" s="14"/>
      <c r="BI493" s="14"/>
      <c r="BJ493" s="14"/>
      <c r="BK493" s="14"/>
      <c r="BL493" s="14"/>
      <c r="BM493" s="14"/>
      <c r="BN493" s="14"/>
      <c r="BO493" s="14"/>
      <c r="BP493" s="14"/>
      <c r="BQ493" s="14"/>
      <c r="BR493" s="14"/>
      <c r="BS493" s="14"/>
      <c r="BT493" s="14"/>
      <c r="BU493" s="14"/>
      <c r="BV493" s="14"/>
      <c r="BW493" s="14"/>
      <c r="BX493" s="14"/>
    </row>
    <row r="494" spans="1:76" x14ac:dyDescent="0.3">
      <c r="A494" s="101" t="s">
        <v>496</v>
      </c>
      <c r="B494" s="46" t="s">
        <v>544</v>
      </c>
      <c r="C494" s="14" t="s">
        <v>6</v>
      </c>
      <c r="D494" s="98" t="s">
        <v>6</v>
      </c>
      <c r="E494" s="17">
        <f>VLOOKUP(D494,'Scoring data'!$A$2:$D$7,2,FALSE)</f>
        <v>0</v>
      </c>
      <c r="F494" s="81" t="s">
        <v>6</v>
      </c>
      <c r="G494" s="82">
        <f>VLOOKUP(F494,'Scoring data'!$C$2:$D$102,2,FALSE)</f>
        <v>0</v>
      </c>
      <c r="H494" s="96" t="s">
        <v>6</v>
      </c>
      <c r="I494" s="83">
        <f>VLOOKUP(H494,'Scoring data'!$E$2:$F$65,2,FALSE)</f>
        <v>0</v>
      </c>
      <c r="J494" s="84" t="s">
        <v>6</v>
      </c>
      <c r="K494" s="85">
        <f>VLOOKUP(J494,'Scoring data'!$G$2:$H$6,2,FALSE)</f>
        <v>0</v>
      </c>
      <c r="L494" s="86" t="s">
        <v>158</v>
      </c>
      <c r="M494" s="87">
        <f>VLOOKUP(L494,'Scoring data'!$O$2:$P$4,2,FALSE)</f>
        <v>0</v>
      </c>
      <c r="N494" s="84" t="s">
        <v>6</v>
      </c>
      <c r="O494" s="89">
        <f>VLOOKUP(N494,'Scoring data'!$M$2:$N$5,2,FALSE)</f>
        <v>0</v>
      </c>
      <c r="P494" s="90" t="s">
        <v>6</v>
      </c>
      <c r="Q494" s="89">
        <f>VLOOKUP(P494,'Scoring data'!$Q$1:$R$4,2,FALSE)</f>
        <v>0</v>
      </c>
      <c r="R494" s="86" t="s">
        <v>6</v>
      </c>
      <c r="S494" s="86" t="s">
        <v>6</v>
      </c>
      <c r="T494" s="91">
        <f t="shared" ref="T494:T524" si="9">SUM(E494+G494+I494+K494+M494+O494+Q494)</f>
        <v>0</v>
      </c>
      <c r="U494" s="98" t="s">
        <v>164</v>
      </c>
      <c r="V494" s="101"/>
      <c r="W494" s="14"/>
      <c r="X494" s="14"/>
      <c r="Y494" s="14"/>
      <c r="Z494" s="14"/>
      <c r="AA494" s="14"/>
      <c r="AB494" s="14"/>
      <c r="AC494" s="14"/>
      <c r="AD494" s="14"/>
      <c r="AE494" s="14"/>
      <c r="AF494" s="14"/>
      <c r="AG494" s="14"/>
      <c r="AH494" s="14"/>
      <c r="AI494" s="14"/>
      <c r="AJ494" s="14"/>
      <c r="AK494" s="14"/>
      <c r="AL494" s="14"/>
      <c r="AM494" s="14"/>
      <c r="AN494" s="14"/>
      <c r="AO494" s="14"/>
      <c r="AP494" s="14"/>
      <c r="AQ494" s="14"/>
      <c r="AR494" s="14"/>
      <c r="AS494" s="14"/>
      <c r="AT494" s="14"/>
      <c r="AU494" s="14"/>
      <c r="AV494" s="14"/>
      <c r="AW494" s="14"/>
      <c r="AX494" s="14"/>
      <c r="AY494" s="14"/>
      <c r="AZ494" s="14"/>
      <c r="BA494" s="14"/>
      <c r="BB494" s="14"/>
      <c r="BC494" s="14"/>
      <c r="BD494" s="14"/>
      <c r="BE494" s="14"/>
      <c r="BF494" s="14"/>
      <c r="BG494" s="14"/>
      <c r="BH494" s="14"/>
      <c r="BI494" s="14"/>
      <c r="BJ494" s="14"/>
      <c r="BK494" s="14"/>
      <c r="BL494" s="14"/>
      <c r="BM494" s="14"/>
      <c r="BN494" s="14"/>
      <c r="BO494" s="14"/>
      <c r="BP494" s="14"/>
      <c r="BQ494" s="14"/>
      <c r="BR494" s="14"/>
      <c r="BS494" s="14"/>
      <c r="BT494" s="14"/>
      <c r="BU494" s="14"/>
      <c r="BV494" s="14"/>
      <c r="BW494" s="14"/>
      <c r="BX494" s="14"/>
    </row>
    <row r="495" spans="1:76" ht="28.8" x14ac:dyDescent="0.3">
      <c r="A495" s="101" t="s">
        <v>497</v>
      </c>
      <c r="B495" s="46" t="s">
        <v>538</v>
      </c>
      <c r="C495" s="14" t="s">
        <v>6</v>
      </c>
      <c r="D495" s="98" t="s">
        <v>6</v>
      </c>
      <c r="E495" s="17">
        <f>VLOOKUP(D495,'Scoring data'!$A$2:$D$7,2,FALSE)</f>
        <v>0</v>
      </c>
      <c r="F495" s="81" t="s">
        <v>6</v>
      </c>
      <c r="G495" s="82">
        <f>VLOOKUP(F495,'Scoring data'!$C$2:$D$102,2,FALSE)</f>
        <v>0</v>
      </c>
      <c r="H495" s="96" t="s">
        <v>6</v>
      </c>
      <c r="I495" s="83">
        <f>VLOOKUP(H495,'Scoring data'!$E$2:$F$65,2,FALSE)</f>
        <v>0</v>
      </c>
      <c r="J495" s="84" t="s">
        <v>6</v>
      </c>
      <c r="K495" s="85">
        <f>VLOOKUP(J495,'Scoring data'!$G$2:$H$6,2,FALSE)</f>
        <v>0</v>
      </c>
      <c r="L495" s="86" t="s">
        <v>158</v>
      </c>
      <c r="M495" s="87">
        <f>VLOOKUP(L495,'Scoring data'!$O$2:$P$4,2,FALSE)</f>
        <v>0</v>
      </c>
      <c r="N495" s="84" t="s">
        <v>6</v>
      </c>
      <c r="O495" s="89">
        <f>VLOOKUP(N495,'Scoring data'!$M$2:$N$5,2,FALSE)</f>
        <v>0</v>
      </c>
      <c r="P495" s="90" t="s">
        <v>6</v>
      </c>
      <c r="Q495" s="89">
        <f>VLOOKUP(P495,'Scoring data'!$Q$1:$R$4,2,FALSE)</f>
        <v>0</v>
      </c>
      <c r="R495" s="86" t="s">
        <v>6</v>
      </c>
      <c r="S495" s="86" t="s">
        <v>6</v>
      </c>
      <c r="T495" s="91">
        <f t="shared" si="9"/>
        <v>0</v>
      </c>
      <c r="U495" s="98" t="s">
        <v>164</v>
      </c>
      <c r="V495" s="101"/>
      <c r="W495" s="14"/>
      <c r="X495" s="14"/>
      <c r="Y495" s="14"/>
      <c r="Z495" s="14"/>
      <c r="AA495" s="14"/>
      <c r="AB495" s="14"/>
      <c r="AC495" s="14"/>
      <c r="AD495" s="14"/>
      <c r="AE495" s="14"/>
      <c r="AF495" s="14"/>
      <c r="AG495" s="14"/>
      <c r="AH495" s="14"/>
      <c r="AI495" s="14"/>
      <c r="AJ495" s="14"/>
      <c r="AK495" s="14"/>
      <c r="AL495" s="14"/>
      <c r="AM495" s="14"/>
      <c r="AN495" s="14"/>
      <c r="AO495" s="14"/>
      <c r="AP495" s="14"/>
      <c r="AQ495" s="14"/>
      <c r="AR495" s="14"/>
      <c r="AS495" s="14"/>
      <c r="AT495" s="14"/>
      <c r="AU495" s="14"/>
      <c r="AV495" s="14"/>
      <c r="AW495" s="14"/>
      <c r="AX495" s="14"/>
      <c r="AY495" s="14"/>
      <c r="AZ495" s="14"/>
      <c r="BA495" s="14"/>
      <c r="BB495" s="14"/>
      <c r="BC495" s="14"/>
      <c r="BD495" s="14"/>
      <c r="BE495" s="14"/>
      <c r="BF495" s="14"/>
      <c r="BG495" s="14"/>
      <c r="BH495" s="14"/>
      <c r="BI495" s="14"/>
      <c r="BJ495" s="14"/>
      <c r="BK495" s="14"/>
      <c r="BL495" s="14"/>
      <c r="BM495" s="14"/>
      <c r="BN495" s="14"/>
      <c r="BO495" s="14"/>
      <c r="BP495" s="14"/>
      <c r="BQ495" s="14"/>
      <c r="BR495" s="14"/>
      <c r="BS495" s="14"/>
      <c r="BT495" s="14"/>
      <c r="BU495" s="14"/>
      <c r="BV495" s="14"/>
      <c r="BW495" s="14"/>
      <c r="BX495" s="14"/>
    </row>
    <row r="496" spans="1:76" x14ac:dyDescent="0.3">
      <c r="A496" s="101" t="s">
        <v>498</v>
      </c>
      <c r="B496" s="46" t="s">
        <v>538</v>
      </c>
      <c r="C496" s="14" t="s">
        <v>6</v>
      </c>
      <c r="D496" s="98" t="s">
        <v>6</v>
      </c>
      <c r="E496" s="17">
        <f>VLOOKUP(D496,'Scoring data'!$A$2:$D$7,2,FALSE)</f>
        <v>0</v>
      </c>
      <c r="F496" s="81" t="s">
        <v>6</v>
      </c>
      <c r="G496" s="82">
        <f>VLOOKUP(F496,'Scoring data'!$C$2:$D$102,2,FALSE)</f>
        <v>0</v>
      </c>
      <c r="H496" s="96" t="s">
        <v>6</v>
      </c>
      <c r="I496" s="83">
        <f>VLOOKUP(H496,'Scoring data'!$E$2:$F$65,2,FALSE)</f>
        <v>0</v>
      </c>
      <c r="J496" s="84" t="s">
        <v>6</v>
      </c>
      <c r="K496" s="85">
        <f>VLOOKUP(J496,'Scoring data'!$G$2:$H$6,2,FALSE)</f>
        <v>0</v>
      </c>
      <c r="L496" s="86" t="s">
        <v>158</v>
      </c>
      <c r="M496" s="87">
        <f>VLOOKUP(L496,'Scoring data'!$O$2:$P$4,2,FALSE)</f>
        <v>0</v>
      </c>
      <c r="N496" s="84" t="s">
        <v>6</v>
      </c>
      <c r="O496" s="89">
        <f>VLOOKUP(N496,'Scoring data'!$M$2:$N$5,2,FALSE)</f>
        <v>0</v>
      </c>
      <c r="P496" s="90" t="s">
        <v>6</v>
      </c>
      <c r="Q496" s="89">
        <f>VLOOKUP(P496,'Scoring data'!$Q$1:$R$4,2,FALSE)</f>
        <v>0</v>
      </c>
      <c r="R496" s="86" t="s">
        <v>6</v>
      </c>
      <c r="S496" s="86" t="s">
        <v>6</v>
      </c>
      <c r="T496" s="91">
        <f t="shared" si="9"/>
        <v>0</v>
      </c>
      <c r="U496" s="98" t="s">
        <v>164</v>
      </c>
      <c r="V496" s="101"/>
      <c r="W496" s="14"/>
      <c r="X496" s="14"/>
      <c r="Y496" s="14"/>
      <c r="Z496" s="14"/>
      <c r="AA496" s="14"/>
      <c r="AB496" s="14"/>
      <c r="AC496" s="14"/>
      <c r="AD496" s="14"/>
      <c r="AE496" s="14"/>
      <c r="AF496" s="14"/>
      <c r="AG496" s="14"/>
      <c r="AH496" s="14"/>
      <c r="AI496" s="14"/>
      <c r="AJ496" s="14"/>
      <c r="AK496" s="14"/>
      <c r="AL496" s="14"/>
      <c r="AM496" s="14"/>
      <c r="AN496" s="14"/>
      <c r="AO496" s="14"/>
      <c r="AP496" s="14"/>
      <c r="AQ496" s="14"/>
      <c r="AR496" s="14"/>
      <c r="AS496" s="14"/>
      <c r="AT496" s="14"/>
      <c r="AU496" s="14"/>
      <c r="AV496" s="14"/>
      <c r="AW496" s="14"/>
      <c r="AX496" s="14"/>
      <c r="AY496" s="14"/>
      <c r="AZ496" s="14"/>
      <c r="BA496" s="14"/>
      <c r="BB496" s="14"/>
      <c r="BC496" s="14"/>
      <c r="BD496" s="14"/>
      <c r="BE496" s="14"/>
      <c r="BF496" s="14"/>
      <c r="BG496" s="14"/>
      <c r="BH496" s="14"/>
      <c r="BI496" s="14"/>
      <c r="BJ496" s="14"/>
      <c r="BK496" s="14"/>
      <c r="BL496" s="14"/>
      <c r="BM496" s="14"/>
      <c r="BN496" s="14"/>
      <c r="BO496" s="14"/>
      <c r="BP496" s="14"/>
      <c r="BQ496" s="14"/>
      <c r="BR496" s="14"/>
      <c r="BS496" s="14"/>
      <c r="BT496" s="14"/>
      <c r="BU496" s="14"/>
      <c r="BV496" s="14"/>
      <c r="BW496" s="14"/>
      <c r="BX496" s="14"/>
    </row>
    <row r="497" spans="1:76" x14ac:dyDescent="0.3">
      <c r="A497" s="101" t="s">
        <v>499</v>
      </c>
      <c r="B497" s="46" t="s">
        <v>538</v>
      </c>
      <c r="C497" s="14" t="s">
        <v>6</v>
      </c>
      <c r="D497" s="98" t="s">
        <v>6</v>
      </c>
      <c r="E497" s="17">
        <f>VLOOKUP(D497,'Scoring data'!$A$2:$D$7,2,FALSE)</f>
        <v>0</v>
      </c>
      <c r="F497" s="81" t="s">
        <v>6</v>
      </c>
      <c r="G497" s="82">
        <f>VLOOKUP(F497,'Scoring data'!$C$2:$D$102,2,FALSE)</f>
        <v>0</v>
      </c>
      <c r="H497" s="96" t="s">
        <v>6</v>
      </c>
      <c r="I497" s="83">
        <f>VLOOKUP(H497,'Scoring data'!$E$2:$F$65,2,FALSE)</f>
        <v>0</v>
      </c>
      <c r="J497" s="84" t="s">
        <v>6</v>
      </c>
      <c r="K497" s="85">
        <f>VLOOKUP(J497,'Scoring data'!$G$2:$H$6,2,FALSE)</f>
        <v>0</v>
      </c>
      <c r="L497" s="86" t="s">
        <v>158</v>
      </c>
      <c r="M497" s="87">
        <f>VLOOKUP(L497,'Scoring data'!$O$2:$P$4,2,FALSE)</f>
        <v>0</v>
      </c>
      <c r="N497" s="84" t="s">
        <v>6</v>
      </c>
      <c r="O497" s="89">
        <f>VLOOKUP(N497,'Scoring data'!$M$2:$N$5,2,FALSE)</f>
        <v>0</v>
      </c>
      <c r="P497" s="90" t="s">
        <v>6</v>
      </c>
      <c r="Q497" s="89">
        <f>VLOOKUP(P497,'Scoring data'!$Q$1:$R$4,2,FALSE)</f>
        <v>0</v>
      </c>
      <c r="R497" s="86" t="s">
        <v>6</v>
      </c>
      <c r="S497" s="86" t="s">
        <v>6</v>
      </c>
      <c r="T497" s="91">
        <f t="shared" si="9"/>
        <v>0</v>
      </c>
      <c r="U497" s="98" t="s">
        <v>164</v>
      </c>
      <c r="V497" s="101"/>
      <c r="W497" s="14"/>
      <c r="X497" s="14"/>
      <c r="Y497" s="14"/>
      <c r="Z497" s="14"/>
      <c r="AA497" s="14"/>
      <c r="AB497" s="14"/>
      <c r="AC497" s="14"/>
      <c r="AD497" s="14"/>
      <c r="AE497" s="14"/>
      <c r="AF497" s="14"/>
      <c r="AG497" s="14"/>
      <c r="AH497" s="14"/>
      <c r="AI497" s="14"/>
      <c r="AJ497" s="14"/>
      <c r="AK497" s="14"/>
      <c r="AL497" s="14"/>
      <c r="AM497" s="14"/>
      <c r="AN497" s="14"/>
      <c r="AO497" s="14"/>
      <c r="AP497" s="14"/>
      <c r="AQ497" s="14"/>
      <c r="AR497" s="14"/>
      <c r="AS497" s="14"/>
      <c r="AT497" s="14"/>
      <c r="AU497" s="14"/>
      <c r="AV497" s="14"/>
      <c r="AW497" s="14"/>
      <c r="AX497" s="14"/>
      <c r="AY497" s="14"/>
      <c r="AZ497" s="14"/>
      <c r="BA497" s="14"/>
      <c r="BB497" s="14"/>
      <c r="BC497" s="14"/>
      <c r="BD497" s="14"/>
      <c r="BE497" s="14"/>
      <c r="BF497" s="14"/>
      <c r="BG497" s="14"/>
      <c r="BH497" s="14"/>
      <c r="BI497" s="14"/>
      <c r="BJ497" s="14"/>
      <c r="BK497" s="14"/>
      <c r="BL497" s="14"/>
      <c r="BM497" s="14"/>
      <c r="BN497" s="14"/>
      <c r="BO497" s="14"/>
      <c r="BP497" s="14"/>
      <c r="BQ497" s="14"/>
      <c r="BR497" s="14"/>
      <c r="BS497" s="14"/>
      <c r="BT497" s="14"/>
      <c r="BU497" s="14"/>
      <c r="BV497" s="14"/>
      <c r="BW497" s="14"/>
      <c r="BX497" s="14"/>
    </row>
    <row r="498" spans="1:76" ht="28.8" x14ac:dyDescent="0.3">
      <c r="A498" s="101" t="s">
        <v>500</v>
      </c>
      <c r="B498" s="46" t="s">
        <v>538</v>
      </c>
      <c r="C498" s="14" t="s">
        <v>6</v>
      </c>
      <c r="D498" s="98" t="s">
        <v>6</v>
      </c>
      <c r="E498" s="17">
        <f>VLOOKUP(D498,'Scoring data'!$A$2:$D$7,2,FALSE)</f>
        <v>0</v>
      </c>
      <c r="F498" s="81" t="s">
        <v>6</v>
      </c>
      <c r="G498" s="82">
        <f>VLOOKUP(F498,'Scoring data'!$C$2:$D$102,2,FALSE)</f>
        <v>0</v>
      </c>
      <c r="H498" s="96" t="s">
        <v>6</v>
      </c>
      <c r="I498" s="83">
        <f>VLOOKUP(H498,'Scoring data'!$E$2:$F$65,2,FALSE)</f>
        <v>0</v>
      </c>
      <c r="J498" s="84" t="s">
        <v>6</v>
      </c>
      <c r="K498" s="85">
        <f>VLOOKUP(J498,'Scoring data'!$G$2:$H$6,2,FALSE)</f>
        <v>0</v>
      </c>
      <c r="L498" s="86" t="s">
        <v>158</v>
      </c>
      <c r="M498" s="87">
        <f>VLOOKUP(L498,'Scoring data'!$O$2:$P$4,2,FALSE)</f>
        <v>0</v>
      </c>
      <c r="N498" s="84" t="s">
        <v>6</v>
      </c>
      <c r="O498" s="89">
        <f>VLOOKUP(N498,'Scoring data'!$M$2:$N$5,2,FALSE)</f>
        <v>0</v>
      </c>
      <c r="P498" s="90" t="s">
        <v>6</v>
      </c>
      <c r="Q498" s="89">
        <f>VLOOKUP(P498,'Scoring data'!$Q$1:$R$4,2,FALSE)</f>
        <v>0</v>
      </c>
      <c r="R498" s="86" t="s">
        <v>6</v>
      </c>
      <c r="S498" s="86" t="s">
        <v>6</v>
      </c>
      <c r="T498" s="91">
        <f t="shared" si="9"/>
        <v>0</v>
      </c>
      <c r="U498" s="98" t="s">
        <v>164</v>
      </c>
      <c r="V498" s="101"/>
      <c r="W498" s="14"/>
      <c r="X498" s="14"/>
      <c r="Y498" s="14"/>
      <c r="Z498" s="14"/>
      <c r="AA498" s="14"/>
      <c r="AB498" s="14"/>
      <c r="AC498" s="14"/>
      <c r="AD498" s="14"/>
      <c r="AE498" s="14"/>
      <c r="AF498" s="14"/>
      <c r="AG498" s="14"/>
      <c r="AH498" s="14"/>
      <c r="AI498" s="14"/>
      <c r="AJ498" s="14"/>
      <c r="AK498" s="14"/>
      <c r="AL498" s="14"/>
      <c r="AM498" s="14"/>
      <c r="AN498" s="14"/>
      <c r="AO498" s="14"/>
      <c r="AP498" s="14"/>
      <c r="AQ498" s="14"/>
      <c r="AR498" s="14"/>
      <c r="AS498" s="14"/>
      <c r="AT498" s="14"/>
      <c r="AU498" s="14"/>
      <c r="AV498" s="14"/>
      <c r="AW498" s="14"/>
      <c r="AX498" s="14"/>
      <c r="AY498" s="14"/>
      <c r="AZ498" s="14"/>
      <c r="BA498" s="14"/>
      <c r="BB498" s="14"/>
      <c r="BC498" s="14"/>
      <c r="BD498" s="14"/>
      <c r="BE498" s="14"/>
      <c r="BF498" s="14"/>
      <c r="BG498" s="14"/>
      <c r="BH498" s="14"/>
      <c r="BI498" s="14"/>
      <c r="BJ498" s="14"/>
      <c r="BK498" s="14"/>
      <c r="BL498" s="14"/>
      <c r="BM498" s="14"/>
      <c r="BN498" s="14"/>
      <c r="BO498" s="14"/>
      <c r="BP498" s="14"/>
      <c r="BQ498" s="14"/>
      <c r="BR498" s="14"/>
      <c r="BS498" s="14"/>
      <c r="BT498" s="14"/>
      <c r="BU498" s="14"/>
      <c r="BV498" s="14"/>
      <c r="BW498" s="14"/>
      <c r="BX498" s="14"/>
    </row>
    <row r="499" spans="1:76" x14ac:dyDescent="0.3">
      <c r="A499" s="101" t="s">
        <v>501</v>
      </c>
      <c r="B499" s="46" t="s">
        <v>544</v>
      </c>
      <c r="C499" s="14" t="s">
        <v>6</v>
      </c>
      <c r="D499" s="98" t="s">
        <v>6</v>
      </c>
      <c r="E499" s="17">
        <f>VLOOKUP(D499,'Scoring data'!$A$2:$D$7,2,FALSE)</f>
        <v>0</v>
      </c>
      <c r="F499" s="81" t="s">
        <v>6</v>
      </c>
      <c r="G499" s="82">
        <f>VLOOKUP(F499,'Scoring data'!$C$2:$D$102,2,FALSE)</f>
        <v>0</v>
      </c>
      <c r="H499" s="96" t="s">
        <v>6</v>
      </c>
      <c r="I499" s="83">
        <f>VLOOKUP(H499,'Scoring data'!$E$2:$F$65,2,FALSE)</f>
        <v>0</v>
      </c>
      <c r="J499" s="84" t="s">
        <v>6</v>
      </c>
      <c r="K499" s="85">
        <f>VLOOKUP(J499,'Scoring data'!$G$2:$H$6,2,FALSE)</f>
        <v>0</v>
      </c>
      <c r="L499" s="86" t="s">
        <v>158</v>
      </c>
      <c r="M499" s="87">
        <f>VLOOKUP(L499,'Scoring data'!$O$2:$P$4,2,FALSE)</f>
        <v>0</v>
      </c>
      <c r="N499" s="84" t="s">
        <v>6</v>
      </c>
      <c r="O499" s="89">
        <f>VLOOKUP(N499,'Scoring data'!$M$2:$N$5,2,FALSE)</f>
        <v>0</v>
      </c>
      <c r="P499" s="90" t="s">
        <v>6</v>
      </c>
      <c r="Q499" s="89">
        <f>VLOOKUP(P499,'Scoring data'!$Q$1:$R$4,2,FALSE)</f>
        <v>0</v>
      </c>
      <c r="R499" s="86" t="s">
        <v>6</v>
      </c>
      <c r="S499" s="86" t="s">
        <v>6</v>
      </c>
      <c r="T499" s="91">
        <f t="shared" si="9"/>
        <v>0</v>
      </c>
      <c r="U499" s="98" t="s">
        <v>164</v>
      </c>
      <c r="V499" s="101"/>
      <c r="W499" s="14"/>
      <c r="X499" s="14"/>
      <c r="Y499" s="14"/>
      <c r="Z499" s="14"/>
      <c r="AA499" s="14"/>
      <c r="AB499" s="14"/>
      <c r="AC499" s="14"/>
      <c r="AD499" s="14"/>
      <c r="AE499" s="14"/>
      <c r="AF499" s="14"/>
      <c r="AG499" s="14"/>
      <c r="AH499" s="14"/>
      <c r="AI499" s="14"/>
      <c r="AJ499" s="14"/>
      <c r="AK499" s="14"/>
      <c r="AL499" s="14"/>
      <c r="AM499" s="14"/>
      <c r="AN499" s="14"/>
      <c r="AO499" s="14"/>
      <c r="AP499" s="14"/>
      <c r="AQ499" s="14"/>
      <c r="AR499" s="14"/>
      <c r="AS499" s="14"/>
      <c r="AT499" s="14"/>
      <c r="AU499" s="14"/>
      <c r="AV499" s="14"/>
      <c r="AW499" s="14"/>
      <c r="AX499" s="14"/>
      <c r="AY499" s="14"/>
      <c r="AZ499" s="14"/>
      <c r="BA499" s="14"/>
      <c r="BB499" s="14"/>
      <c r="BC499" s="14"/>
      <c r="BD499" s="14"/>
      <c r="BE499" s="14"/>
      <c r="BF499" s="14"/>
      <c r="BG499" s="14"/>
      <c r="BH499" s="14"/>
      <c r="BI499" s="14"/>
      <c r="BJ499" s="14"/>
      <c r="BK499" s="14"/>
      <c r="BL499" s="14"/>
      <c r="BM499" s="14"/>
      <c r="BN499" s="14"/>
      <c r="BO499" s="14"/>
      <c r="BP499" s="14"/>
      <c r="BQ499" s="14"/>
      <c r="BR499" s="14"/>
      <c r="BS499" s="14"/>
      <c r="BT499" s="14"/>
      <c r="BU499" s="14"/>
      <c r="BV499" s="14"/>
      <c r="BW499" s="14"/>
      <c r="BX499" s="14"/>
    </row>
    <row r="500" spans="1:76" ht="28.8" x14ac:dyDescent="0.3">
      <c r="A500" s="101" t="s">
        <v>502</v>
      </c>
      <c r="B500" s="46" t="s">
        <v>538</v>
      </c>
      <c r="C500" s="14" t="s">
        <v>6</v>
      </c>
      <c r="D500" s="98" t="s">
        <v>6</v>
      </c>
      <c r="E500" s="17">
        <f>VLOOKUP(D500,'Scoring data'!$A$2:$D$7,2,FALSE)</f>
        <v>0</v>
      </c>
      <c r="F500" s="81" t="s">
        <v>6</v>
      </c>
      <c r="G500" s="82">
        <f>VLOOKUP(F500,'Scoring data'!$C$2:$D$102,2,FALSE)</f>
        <v>0</v>
      </c>
      <c r="H500" s="96" t="s">
        <v>6</v>
      </c>
      <c r="I500" s="83">
        <f>VLOOKUP(H500,'Scoring data'!$E$2:$F$65,2,FALSE)</f>
        <v>0</v>
      </c>
      <c r="J500" s="84" t="s">
        <v>6</v>
      </c>
      <c r="K500" s="85">
        <f>VLOOKUP(J500,'Scoring data'!$G$2:$H$6,2,FALSE)</f>
        <v>0</v>
      </c>
      <c r="L500" s="86" t="s">
        <v>158</v>
      </c>
      <c r="M500" s="87">
        <f>VLOOKUP(L500,'Scoring data'!$O$2:$P$4,2,FALSE)</f>
        <v>0</v>
      </c>
      <c r="N500" s="84" t="s">
        <v>6</v>
      </c>
      <c r="O500" s="89">
        <f>VLOOKUP(N500,'Scoring data'!$M$2:$N$5,2,FALSE)</f>
        <v>0</v>
      </c>
      <c r="P500" s="90" t="s">
        <v>6</v>
      </c>
      <c r="Q500" s="89">
        <f>VLOOKUP(P500,'Scoring data'!$Q$1:$R$4,2,FALSE)</f>
        <v>0</v>
      </c>
      <c r="R500" s="86" t="s">
        <v>6</v>
      </c>
      <c r="S500" s="86" t="s">
        <v>6</v>
      </c>
      <c r="T500" s="91">
        <f t="shared" si="9"/>
        <v>0</v>
      </c>
      <c r="U500" s="98" t="s">
        <v>164</v>
      </c>
      <c r="V500" s="101"/>
      <c r="W500" s="14"/>
      <c r="X500" s="14"/>
      <c r="Y500" s="14"/>
      <c r="Z500" s="14"/>
      <c r="AA500" s="14"/>
      <c r="AB500" s="14"/>
      <c r="AC500" s="14"/>
      <c r="AD500" s="14"/>
      <c r="AE500" s="14"/>
      <c r="AF500" s="14"/>
      <c r="AG500" s="14"/>
      <c r="AH500" s="14"/>
      <c r="AI500" s="14"/>
      <c r="AJ500" s="14"/>
      <c r="AK500" s="14"/>
      <c r="AL500" s="14"/>
      <c r="AM500" s="14"/>
      <c r="AN500" s="14"/>
      <c r="AO500" s="14"/>
      <c r="AP500" s="14"/>
      <c r="AQ500" s="14"/>
      <c r="AR500" s="14"/>
      <c r="AS500" s="14"/>
      <c r="AT500" s="14"/>
      <c r="AU500" s="14"/>
      <c r="AV500" s="14"/>
      <c r="AW500" s="14"/>
      <c r="AX500" s="14"/>
      <c r="AY500" s="14"/>
      <c r="AZ500" s="14"/>
      <c r="BA500" s="14"/>
      <c r="BB500" s="14"/>
      <c r="BC500" s="14"/>
      <c r="BD500" s="14"/>
      <c r="BE500" s="14"/>
      <c r="BF500" s="14"/>
      <c r="BG500" s="14"/>
      <c r="BH500" s="14"/>
      <c r="BI500" s="14"/>
      <c r="BJ500" s="14"/>
      <c r="BK500" s="14"/>
      <c r="BL500" s="14"/>
      <c r="BM500" s="14"/>
      <c r="BN500" s="14"/>
      <c r="BO500" s="14"/>
      <c r="BP500" s="14"/>
      <c r="BQ500" s="14"/>
      <c r="BR500" s="14"/>
      <c r="BS500" s="14"/>
      <c r="BT500" s="14"/>
      <c r="BU500" s="14"/>
      <c r="BV500" s="14"/>
      <c r="BW500" s="14"/>
      <c r="BX500" s="14"/>
    </row>
    <row r="501" spans="1:76" x14ac:dyDescent="0.3">
      <c r="A501" s="101" t="s">
        <v>503</v>
      </c>
      <c r="B501" s="46" t="s">
        <v>544</v>
      </c>
      <c r="C501" s="14" t="s">
        <v>6</v>
      </c>
      <c r="D501" s="98" t="s">
        <v>6</v>
      </c>
      <c r="E501" s="17">
        <f>VLOOKUP(D501,'Scoring data'!$A$2:$D$7,2,FALSE)</f>
        <v>0</v>
      </c>
      <c r="F501" s="81" t="s">
        <v>6</v>
      </c>
      <c r="G501" s="82">
        <f>VLOOKUP(F501,'Scoring data'!$C$2:$D$102,2,FALSE)</f>
        <v>0</v>
      </c>
      <c r="H501" s="96" t="s">
        <v>6</v>
      </c>
      <c r="I501" s="83">
        <f>VLOOKUP(H501,'Scoring data'!$E$2:$F$65,2,FALSE)</f>
        <v>0</v>
      </c>
      <c r="J501" s="84" t="s">
        <v>6</v>
      </c>
      <c r="K501" s="85">
        <f>VLOOKUP(J501,'Scoring data'!$G$2:$H$6,2,FALSE)</f>
        <v>0</v>
      </c>
      <c r="L501" s="86" t="s">
        <v>158</v>
      </c>
      <c r="M501" s="87">
        <f>VLOOKUP(L501,'Scoring data'!$O$2:$P$4,2,FALSE)</f>
        <v>0</v>
      </c>
      <c r="N501" s="84" t="s">
        <v>6</v>
      </c>
      <c r="O501" s="89">
        <f>VLOOKUP(N501,'Scoring data'!$M$2:$N$5,2,FALSE)</f>
        <v>0</v>
      </c>
      <c r="P501" s="90" t="s">
        <v>6</v>
      </c>
      <c r="Q501" s="89">
        <f>VLOOKUP(P501,'Scoring data'!$Q$1:$R$4,2,FALSE)</f>
        <v>0</v>
      </c>
      <c r="R501" s="86" t="s">
        <v>6</v>
      </c>
      <c r="S501" s="86" t="s">
        <v>6</v>
      </c>
      <c r="T501" s="91">
        <f t="shared" si="9"/>
        <v>0</v>
      </c>
      <c r="U501" s="98" t="s">
        <v>164</v>
      </c>
      <c r="V501" s="101"/>
      <c r="W501" s="14"/>
      <c r="X501" s="14"/>
      <c r="Y501" s="14"/>
      <c r="Z501" s="14"/>
      <c r="AA501" s="14"/>
      <c r="AB501" s="14"/>
      <c r="AC501" s="14"/>
      <c r="AD501" s="14"/>
      <c r="AE501" s="14"/>
      <c r="AF501" s="14"/>
      <c r="AG501" s="14"/>
      <c r="AH501" s="14"/>
      <c r="AI501" s="14"/>
      <c r="AJ501" s="14"/>
      <c r="AK501" s="14"/>
      <c r="AL501" s="14"/>
      <c r="AM501" s="14"/>
      <c r="AN501" s="14"/>
      <c r="AO501" s="14"/>
      <c r="AP501" s="14"/>
      <c r="AQ501" s="14"/>
      <c r="AR501" s="14"/>
      <c r="AS501" s="14"/>
      <c r="AT501" s="14"/>
      <c r="AU501" s="14"/>
      <c r="AV501" s="14"/>
      <c r="AW501" s="14"/>
      <c r="AX501" s="14"/>
      <c r="AY501" s="14"/>
      <c r="AZ501" s="14"/>
      <c r="BA501" s="14"/>
      <c r="BB501" s="14"/>
      <c r="BC501" s="14"/>
      <c r="BD501" s="14"/>
      <c r="BE501" s="14"/>
      <c r="BF501" s="14"/>
      <c r="BG501" s="14"/>
      <c r="BH501" s="14"/>
      <c r="BI501" s="14"/>
      <c r="BJ501" s="14"/>
      <c r="BK501" s="14"/>
      <c r="BL501" s="14"/>
      <c r="BM501" s="14"/>
      <c r="BN501" s="14"/>
      <c r="BO501" s="14"/>
      <c r="BP501" s="14"/>
      <c r="BQ501" s="14"/>
      <c r="BR501" s="14"/>
      <c r="BS501" s="14"/>
      <c r="BT501" s="14"/>
      <c r="BU501" s="14"/>
      <c r="BV501" s="14"/>
      <c r="BW501" s="14"/>
      <c r="BX501" s="14"/>
    </row>
    <row r="502" spans="1:76" x14ac:dyDescent="0.3">
      <c r="A502" s="101" t="s">
        <v>504</v>
      </c>
      <c r="B502" s="46" t="s">
        <v>538</v>
      </c>
      <c r="C502" s="14" t="s">
        <v>6</v>
      </c>
      <c r="D502" s="98" t="s">
        <v>6</v>
      </c>
      <c r="E502" s="17">
        <f>VLOOKUP(D502,'Scoring data'!$A$2:$D$7,2,FALSE)</f>
        <v>0</v>
      </c>
      <c r="F502" s="81" t="s">
        <v>6</v>
      </c>
      <c r="G502" s="82">
        <f>VLOOKUP(F502,'Scoring data'!$C$2:$D$102,2,FALSE)</f>
        <v>0</v>
      </c>
      <c r="H502" s="96" t="s">
        <v>6</v>
      </c>
      <c r="I502" s="83">
        <f>VLOOKUP(H502,'Scoring data'!$E$2:$F$65,2,FALSE)</f>
        <v>0</v>
      </c>
      <c r="J502" s="84" t="s">
        <v>6</v>
      </c>
      <c r="K502" s="85">
        <f>VLOOKUP(J502,'Scoring data'!$G$2:$H$6,2,FALSE)</f>
        <v>0</v>
      </c>
      <c r="L502" s="86" t="s">
        <v>158</v>
      </c>
      <c r="M502" s="87">
        <f>VLOOKUP(L502,'Scoring data'!$O$2:$P$4,2,FALSE)</f>
        <v>0</v>
      </c>
      <c r="N502" s="84" t="s">
        <v>6</v>
      </c>
      <c r="O502" s="89">
        <f>VLOOKUP(N502,'Scoring data'!$M$2:$N$5,2,FALSE)</f>
        <v>0</v>
      </c>
      <c r="P502" s="90" t="s">
        <v>6</v>
      </c>
      <c r="Q502" s="89">
        <f>VLOOKUP(P502,'Scoring data'!$Q$1:$R$4,2,FALSE)</f>
        <v>0</v>
      </c>
      <c r="R502" s="86" t="s">
        <v>6</v>
      </c>
      <c r="S502" s="86" t="s">
        <v>6</v>
      </c>
      <c r="T502" s="91">
        <f t="shared" si="9"/>
        <v>0</v>
      </c>
      <c r="U502" s="98" t="s">
        <v>164</v>
      </c>
      <c r="V502" s="101"/>
      <c r="W502" s="14"/>
      <c r="X502" s="14"/>
      <c r="Y502" s="14"/>
      <c r="Z502" s="14"/>
      <c r="AA502" s="14"/>
      <c r="AB502" s="14"/>
      <c r="AC502" s="14"/>
      <c r="AD502" s="14"/>
      <c r="AE502" s="14"/>
      <c r="AF502" s="14"/>
      <c r="AG502" s="14"/>
      <c r="AH502" s="14"/>
      <c r="AI502" s="14"/>
      <c r="AJ502" s="14"/>
      <c r="AK502" s="14"/>
      <c r="AL502" s="14"/>
      <c r="AM502" s="14"/>
      <c r="AN502" s="14"/>
      <c r="AO502" s="14"/>
      <c r="AP502" s="14"/>
      <c r="AQ502" s="14"/>
      <c r="AR502" s="14"/>
      <c r="AS502" s="14"/>
      <c r="AT502" s="14"/>
      <c r="AU502" s="14"/>
      <c r="AV502" s="14"/>
      <c r="AW502" s="14"/>
      <c r="AX502" s="14"/>
      <c r="AY502" s="14"/>
      <c r="AZ502" s="14"/>
      <c r="BA502" s="14"/>
      <c r="BB502" s="14"/>
      <c r="BC502" s="14"/>
      <c r="BD502" s="14"/>
      <c r="BE502" s="14"/>
      <c r="BF502" s="14"/>
      <c r="BG502" s="14"/>
      <c r="BH502" s="14"/>
      <c r="BI502" s="14"/>
      <c r="BJ502" s="14"/>
      <c r="BK502" s="14"/>
      <c r="BL502" s="14"/>
      <c r="BM502" s="14"/>
      <c r="BN502" s="14"/>
      <c r="BO502" s="14"/>
      <c r="BP502" s="14"/>
      <c r="BQ502" s="14"/>
      <c r="BR502" s="14"/>
      <c r="BS502" s="14"/>
      <c r="BT502" s="14"/>
      <c r="BU502" s="14"/>
      <c r="BV502" s="14"/>
      <c r="BW502" s="14"/>
      <c r="BX502" s="14"/>
    </row>
    <row r="503" spans="1:76" x14ac:dyDescent="0.3">
      <c r="A503" s="101" t="s">
        <v>505</v>
      </c>
      <c r="B503" s="46" t="s">
        <v>544</v>
      </c>
      <c r="C503" s="14" t="s">
        <v>6</v>
      </c>
      <c r="D503" s="98" t="s">
        <v>6</v>
      </c>
      <c r="E503" s="17">
        <f>VLOOKUP(D503,'Scoring data'!$A$2:$D$7,2,FALSE)</f>
        <v>0</v>
      </c>
      <c r="F503" s="81" t="s">
        <v>6</v>
      </c>
      <c r="G503" s="82">
        <f>VLOOKUP(F503,'Scoring data'!$C$2:$D$102,2,FALSE)</f>
        <v>0</v>
      </c>
      <c r="H503" s="96" t="s">
        <v>6</v>
      </c>
      <c r="I503" s="83">
        <f>VLOOKUP(H503,'Scoring data'!$E$2:$F$65,2,FALSE)</f>
        <v>0</v>
      </c>
      <c r="J503" s="84" t="s">
        <v>6</v>
      </c>
      <c r="K503" s="85">
        <f>VLOOKUP(J503,'Scoring data'!$G$2:$H$6,2,FALSE)</f>
        <v>0</v>
      </c>
      <c r="L503" s="86" t="s">
        <v>158</v>
      </c>
      <c r="M503" s="87">
        <f>VLOOKUP(L503,'Scoring data'!$O$2:$P$4,2,FALSE)</f>
        <v>0</v>
      </c>
      <c r="N503" s="84" t="s">
        <v>6</v>
      </c>
      <c r="O503" s="89">
        <f>VLOOKUP(N503,'Scoring data'!$M$2:$N$5,2,FALSE)</f>
        <v>0</v>
      </c>
      <c r="P503" s="90" t="s">
        <v>6</v>
      </c>
      <c r="Q503" s="89">
        <f>VLOOKUP(P503,'Scoring data'!$Q$1:$R$4,2,FALSE)</f>
        <v>0</v>
      </c>
      <c r="R503" s="86" t="s">
        <v>6</v>
      </c>
      <c r="S503" s="86" t="s">
        <v>6</v>
      </c>
      <c r="T503" s="91">
        <f t="shared" si="9"/>
        <v>0</v>
      </c>
      <c r="U503" s="98" t="s">
        <v>164</v>
      </c>
      <c r="V503" s="101"/>
      <c r="W503" s="14"/>
      <c r="X503" s="14"/>
      <c r="Y503" s="14"/>
      <c r="Z503" s="14"/>
      <c r="AA503" s="14"/>
      <c r="AB503" s="14"/>
      <c r="AC503" s="14"/>
      <c r="AD503" s="14"/>
      <c r="AE503" s="14"/>
      <c r="AF503" s="14"/>
      <c r="AG503" s="14"/>
      <c r="AH503" s="14"/>
      <c r="AI503" s="14"/>
      <c r="AJ503" s="14"/>
      <c r="AK503" s="14"/>
      <c r="AL503" s="14"/>
      <c r="AM503" s="14"/>
      <c r="AN503" s="14"/>
      <c r="AO503" s="14"/>
      <c r="AP503" s="14"/>
      <c r="AQ503" s="14"/>
      <c r="AR503" s="14"/>
      <c r="AS503" s="14"/>
      <c r="AT503" s="14"/>
      <c r="AU503" s="14"/>
      <c r="AV503" s="14"/>
      <c r="AW503" s="14"/>
      <c r="AX503" s="14"/>
      <c r="AY503" s="14"/>
      <c r="AZ503" s="14"/>
      <c r="BA503" s="14"/>
      <c r="BB503" s="14"/>
      <c r="BC503" s="14"/>
      <c r="BD503" s="14"/>
      <c r="BE503" s="14"/>
      <c r="BF503" s="14"/>
      <c r="BG503" s="14"/>
      <c r="BH503" s="14"/>
      <c r="BI503" s="14"/>
      <c r="BJ503" s="14"/>
      <c r="BK503" s="14"/>
      <c r="BL503" s="14"/>
      <c r="BM503" s="14"/>
      <c r="BN503" s="14"/>
      <c r="BO503" s="14"/>
      <c r="BP503" s="14"/>
      <c r="BQ503" s="14"/>
      <c r="BR503" s="14"/>
      <c r="BS503" s="14"/>
      <c r="BT503" s="14"/>
      <c r="BU503" s="14"/>
      <c r="BV503" s="14"/>
      <c r="BW503" s="14"/>
      <c r="BX503" s="14"/>
    </row>
    <row r="504" spans="1:76" x14ac:dyDescent="0.3">
      <c r="A504" s="101" t="s">
        <v>506</v>
      </c>
      <c r="B504" s="46" t="s">
        <v>538</v>
      </c>
      <c r="C504" s="14" t="s">
        <v>6</v>
      </c>
      <c r="D504" s="98" t="s">
        <v>6</v>
      </c>
      <c r="E504" s="17">
        <f>VLOOKUP(D504,'Scoring data'!$A$2:$D$7,2,FALSE)</f>
        <v>0</v>
      </c>
      <c r="F504" s="81" t="s">
        <v>6</v>
      </c>
      <c r="G504" s="82">
        <f>VLOOKUP(F504,'Scoring data'!$C$2:$D$102,2,FALSE)</f>
        <v>0</v>
      </c>
      <c r="H504" s="96" t="s">
        <v>6</v>
      </c>
      <c r="I504" s="83">
        <f>VLOOKUP(H504,'Scoring data'!$E$2:$F$65,2,FALSE)</f>
        <v>0</v>
      </c>
      <c r="J504" s="84" t="s">
        <v>6</v>
      </c>
      <c r="K504" s="85">
        <f>VLOOKUP(J504,'Scoring data'!$G$2:$H$6,2,FALSE)</f>
        <v>0</v>
      </c>
      <c r="L504" s="86" t="s">
        <v>158</v>
      </c>
      <c r="M504" s="87">
        <f>VLOOKUP(L504,'Scoring data'!$O$2:$P$4,2,FALSE)</f>
        <v>0</v>
      </c>
      <c r="N504" s="84" t="s">
        <v>6</v>
      </c>
      <c r="O504" s="89">
        <f>VLOOKUP(N504,'Scoring data'!$M$2:$N$5,2,FALSE)</f>
        <v>0</v>
      </c>
      <c r="P504" s="90" t="s">
        <v>6</v>
      </c>
      <c r="Q504" s="89">
        <f>VLOOKUP(P504,'Scoring data'!$Q$1:$R$4,2,FALSE)</f>
        <v>0</v>
      </c>
      <c r="R504" s="86" t="s">
        <v>6</v>
      </c>
      <c r="S504" s="86" t="s">
        <v>6</v>
      </c>
      <c r="T504" s="91">
        <f t="shared" si="9"/>
        <v>0</v>
      </c>
      <c r="U504" s="98" t="s">
        <v>164</v>
      </c>
      <c r="V504" s="101"/>
      <c r="W504" s="14"/>
      <c r="X504" s="14"/>
      <c r="Y504" s="14"/>
      <c r="Z504" s="14"/>
      <c r="AA504" s="14"/>
      <c r="AB504" s="14"/>
      <c r="AC504" s="14"/>
      <c r="AD504" s="14"/>
      <c r="AE504" s="14"/>
      <c r="AF504" s="14"/>
      <c r="AG504" s="14"/>
      <c r="AH504" s="14"/>
      <c r="AI504" s="14"/>
      <c r="AJ504" s="14"/>
      <c r="AK504" s="14"/>
      <c r="AL504" s="14"/>
      <c r="AM504" s="14"/>
      <c r="AN504" s="14"/>
      <c r="AO504" s="14"/>
      <c r="AP504" s="14"/>
      <c r="AQ504" s="14"/>
      <c r="AR504" s="14"/>
      <c r="AS504" s="14"/>
      <c r="AT504" s="14"/>
      <c r="AU504" s="14"/>
      <c r="AV504" s="14"/>
      <c r="AW504" s="14"/>
      <c r="AX504" s="14"/>
      <c r="AY504" s="14"/>
      <c r="AZ504" s="14"/>
      <c r="BA504" s="14"/>
      <c r="BB504" s="14"/>
      <c r="BC504" s="14"/>
      <c r="BD504" s="14"/>
      <c r="BE504" s="14"/>
      <c r="BF504" s="14"/>
      <c r="BG504" s="14"/>
      <c r="BH504" s="14"/>
      <c r="BI504" s="14"/>
      <c r="BJ504" s="14"/>
      <c r="BK504" s="14"/>
      <c r="BL504" s="14"/>
      <c r="BM504" s="14"/>
      <c r="BN504" s="14"/>
      <c r="BO504" s="14"/>
      <c r="BP504" s="14"/>
      <c r="BQ504" s="14"/>
      <c r="BR504" s="14"/>
      <c r="BS504" s="14"/>
      <c r="BT504" s="14"/>
      <c r="BU504" s="14"/>
      <c r="BV504" s="14"/>
      <c r="BW504" s="14"/>
      <c r="BX504" s="14"/>
    </row>
    <row r="505" spans="1:76" x14ac:dyDescent="0.3">
      <c r="A505" s="101" t="s">
        <v>507</v>
      </c>
      <c r="B505" s="46" t="s">
        <v>538</v>
      </c>
      <c r="C505" s="14" t="s">
        <v>6</v>
      </c>
      <c r="D505" s="98" t="s">
        <v>6</v>
      </c>
      <c r="E505" s="17">
        <f>VLOOKUP(D505,'Scoring data'!$A$2:$D$7,2,FALSE)</f>
        <v>0</v>
      </c>
      <c r="F505" s="81" t="s">
        <v>6</v>
      </c>
      <c r="G505" s="82">
        <f>VLOOKUP(F505,'Scoring data'!$C$2:$D$102,2,FALSE)</f>
        <v>0</v>
      </c>
      <c r="H505" s="96" t="s">
        <v>6</v>
      </c>
      <c r="I505" s="83">
        <f>VLOOKUP(H505,'Scoring data'!$E$2:$F$65,2,FALSE)</f>
        <v>0</v>
      </c>
      <c r="J505" s="84" t="s">
        <v>6</v>
      </c>
      <c r="K505" s="85">
        <f>VLOOKUP(J505,'Scoring data'!$G$2:$H$6,2,FALSE)</f>
        <v>0</v>
      </c>
      <c r="L505" s="86" t="s">
        <v>158</v>
      </c>
      <c r="M505" s="87">
        <f>VLOOKUP(L505,'Scoring data'!$O$2:$P$4,2,FALSE)</f>
        <v>0</v>
      </c>
      <c r="N505" s="84" t="s">
        <v>6</v>
      </c>
      <c r="O505" s="89">
        <f>VLOOKUP(N505,'Scoring data'!$M$2:$N$5,2,FALSE)</f>
        <v>0</v>
      </c>
      <c r="P505" s="90" t="s">
        <v>6</v>
      </c>
      <c r="Q505" s="89">
        <f>VLOOKUP(P505,'Scoring data'!$Q$1:$R$4,2,FALSE)</f>
        <v>0</v>
      </c>
      <c r="R505" s="86" t="s">
        <v>6</v>
      </c>
      <c r="S505" s="86" t="s">
        <v>6</v>
      </c>
      <c r="T505" s="91">
        <f t="shared" si="9"/>
        <v>0</v>
      </c>
      <c r="U505" s="98" t="s">
        <v>164</v>
      </c>
      <c r="V505" s="101"/>
      <c r="W505" s="14"/>
      <c r="X505" s="14"/>
      <c r="Y505" s="14"/>
      <c r="Z505" s="14"/>
      <c r="AA505" s="14"/>
      <c r="AB505" s="14"/>
      <c r="AC505" s="14"/>
      <c r="AD505" s="14"/>
      <c r="AE505" s="14"/>
      <c r="AF505" s="14"/>
      <c r="AG505" s="14"/>
      <c r="AH505" s="14"/>
      <c r="AI505" s="14"/>
      <c r="AJ505" s="14"/>
      <c r="AK505" s="14"/>
      <c r="AL505" s="14"/>
      <c r="AM505" s="14"/>
      <c r="AN505" s="14"/>
      <c r="AO505" s="14"/>
      <c r="AP505" s="14"/>
      <c r="AQ505" s="14"/>
      <c r="AR505" s="14"/>
      <c r="AS505" s="14"/>
      <c r="AT505" s="14"/>
      <c r="AU505" s="14"/>
      <c r="AV505" s="14"/>
      <c r="AW505" s="14"/>
      <c r="AX505" s="14"/>
      <c r="AY505" s="14"/>
      <c r="AZ505" s="14"/>
      <c r="BA505" s="14"/>
      <c r="BB505" s="14"/>
      <c r="BC505" s="14"/>
      <c r="BD505" s="14"/>
      <c r="BE505" s="14"/>
      <c r="BF505" s="14"/>
      <c r="BG505" s="14"/>
      <c r="BH505" s="14"/>
      <c r="BI505" s="14"/>
      <c r="BJ505" s="14"/>
      <c r="BK505" s="14"/>
      <c r="BL505" s="14"/>
      <c r="BM505" s="14"/>
      <c r="BN505" s="14"/>
      <c r="BO505" s="14"/>
      <c r="BP505" s="14"/>
      <c r="BQ505" s="14"/>
      <c r="BR505" s="14"/>
      <c r="BS505" s="14"/>
      <c r="BT505" s="14"/>
      <c r="BU505" s="14"/>
      <c r="BV505" s="14"/>
      <c r="BW505" s="14"/>
      <c r="BX505" s="14"/>
    </row>
    <row r="506" spans="1:76" x14ac:dyDescent="0.3">
      <c r="A506" s="101" t="s">
        <v>508</v>
      </c>
      <c r="B506" s="46" t="s">
        <v>544</v>
      </c>
      <c r="C506" s="14" t="s">
        <v>6</v>
      </c>
      <c r="D506" s="98" t="s">
        <v>6</v>
      </c>
      <c r="E506" s="17">
        <f>VLOOKUP(D506,'Scoring data'!$A$2:$D$7,2,FALSE)</f>
        <v>0</v>
      </c>
      <c r="F506" s="81" t="s">
        <v>6</v>
      </c>
      <c r="G506" s="82">
        <f>VLOOKUP(F506,'Scoring data'!$C$2:$D$102,2,FALSE)</f>
        <v>0</v>
      </c>
      <c r="H506" s="96" t="s">
        <v>6</v>
      </c>
      <c r="I506" s="83">
        <f>VLOOKUP(H506,'Scoring data'!$E$2:$F$65,2,FALSE)</f>
        <v>0</v>
      </c>
      <c r="J506" s="84" t="s">
        <v>6</v>
      </c>
      <c r="K506" s="85">
        <f>VLOOKUP(J506,'Scoring data'!$G$2:$H$6,2,FALSE)</f>
        <v>0</v>
      </c>
      <c r="L506" s="86" t="s">
        <v>158</v>
      </c>
      <c r="M506" s="87">
        <f>VLOOKUP(L506,'Scoring data'!$O$2:$P$4,2,FALSE)</f>
        <v>0</v>
      </c>
      <c r="N506" s="84" t="s">
        <v>6</v>
      </c>
      <c r="O506" s="89">
        <f>VLOOKUP(N506,'Scoring data'!$M$2:$N$5,2,FALSE)</f>
        <v>0</v>
      </c>
      <c r="P506" s="90" t="s">
        <v>6</v>
      </c>
      <c r="Q506" s="89">
        <f>VLOOKUP(P506,'Scoring data'!$Q$1:$R$4,2,FALSE)</f>
        <v>0</v>
      </c>
      <c r="R506" s="86" t="s">
        <v>6</v>
      </c>
      <c r="S506" s="86" t="s">
        <v>6</v>
      </c>
      <c r="T506" s="91">
        <f t="shared" si="9"/>
        <v>0</v>
      </c>
      <c r="U506" s="98" t="s">
        <v>164</v>
      </c>
      <c r="V506" s="101"/>
      <c r="W506" s="14"/>
      <c r="X506" s="14"/>
      <c r="Y506" s="14"/>
      <c r="Z506" s="14"/>
      <c r="AA506" s="14"/>
      <c r="AB506" s="14"/>
      <c r="AC506" s="14"/>
      <c r="AD506" s="14"/>
      <c r="AE506" s="14"/>
      <c r="AF506" s="14"/>
      <c r="AG506" s="14"/>
      <c r="AH506" s="14"/>
      <c r="AI506" s="14"/>
      <c r="AJ506" s="14"/>
      <c r="AK506" s="14"/>
      <c r="AL506" s="14"/>
      <c r="AM506" s="14"/>
      <c r="AN506" s="14"/>
      <c r="AO506" s="14"/>
      <c r="AP506" s="14"/>
      <c r="AQ506" s="14"/>
      <c r="AR506" s="14"/>
      <c r="AS506" s="14"/>
      <c r="AT506" s="14"/>
      <c r="AU506" s="14"/>
      <c r="AV506" s="14"/>
      <c r="AW506" s="14"/>
      <c r="AX506" s="14"/>
      <c r="AY506" s="14"/>
      <c r="AZ506" s="14"/>
      <c r="BA506" s="14"/>
      <c r="BB506" s="14"/>
      <c r="BC506" s="14"/>
      <c r="BD506" s="14"/>
      <c r="BE506" s="14"/>
      <c r="BF506" s="14"/>
      <c r="BG506" s="14"/>
      <c r="BH506" s="14"/>
      <c r="BI506" s="14"/>
      <c r="BJ506" s="14"/>
      <c r="BK506" s="14"/>
      <c r="BL506" s="14"/>
      <c r="BM506" s="14"/>
      <c r="BN506" s="14"/>
      <c r="BO506" s="14"/>
      <c r="BP506" s="14"/>
      <c r="BQ506" s="14"/>
      <c r="BR506" s="14"/>
      <c r="BS506" s="14"/>
      <c r="BT506" s="14"/>
      <c r="BU506" s="14"/>
      <c r="BV506" s="14"/>
      <c r="BW506" s="14"/>
      <c r="BX506" s="14"/>
    </row>
    <row r="507" spans="1:76" x14ac:dyDescent="0.3">
      <c r="A507" s="101" t="s">
        <v>509</v>
      </c>
      <c r="B507" s="46" t="s">
        <v>544</v>
      </c>
      <c r="C507" s="14" t="s">
        <v>6</v>
      </c>
      <c r="D507" s="98" t="s">
        <v>6</v>
      </c>
      <c r="E507" s="17">
        <f>VLOOKUP(D507,'Scoring data'!$A$2:$D$7,2,FALSE)</f>
        <v>0</v>
      </c>
      <c r="F507" s="81" t="s">
        <v>6</v>
      </c>
      <c r="G507" s="82">
        <f>VLOOKUP(F507,'Scoring data'!$C$2:$D$102,2,FALSE)</f>
        <v>0</v>
      </c>
      <c r="H507" s="96" t="s">
        <v>6</v>
      </c>
      <c r="I507" s="83">
        <f>VLOOKUP(H507,'Scoring data'!$E$2:$F$65,2,FALSE)</f>
        <v>0</v>
      </c>
      <c r="J507" s="84" t="s">
        <v>6</v>
      </c>
      <c r="K507" s="85">
        <f>VLOOKUP(J507,'Scoring data'!$G$2:$H$6,2,FALSE)</f>
        <v>0</v>
      </c>
      <c r="L507" s="86" t="s">
        <v>158</v>
      </c>
      <c r="M507" s="87">
        <f>VLOOKUP(L507,'Scoring data'!$O$2:$P$4,2,FALSE)</f>
        <v>0</v>
      </c>
      <c r="N507" s="84" t="s">
        <v>6</v>
      </c>
      <c r="O507" s="89">
        <f>VLOOKUP(N507,'Scoring data'!$M$2:$N$5,2,FALSE)</f>
        <v>0</v>
      </c>
      <c r="P507" s="90" t="s">
        <v>6</v>
      </c>
      <c r="Q507" s="89">
        <f>VLOOKUP(P507,'Scoring data'!$Q$1:$R$4,2,FALSE)</f>
        <v>0</v>
      </c>
      <c r="R507" s="86" t="s">
        <v>6</v>
      </c>
      <c r="S507" s="86" t="s">
        <v>6</v>
      </c>
      <c r="T507" s="91">
        <f t="shared" si="9"/>
        <v>0</v>
      </c>
      <c r="U507" s="98" t="s">
        <v>164</v>
      </c>
      <c r="V507" s="101"/>
      <c r="W507" s="14"/>
      <c r="X507" s="14"/>
      <c r="Y507" s="14"/>
      <c r="Z507" s="14"/>
      <c r="AA507" s="14"/>
      <c r="AB507" s="14"/>
      <c r="AC507" s="14"/>
      <c r="AD507" s="14"/>
      <c r="AE507" s="14"/>
      <c r="AF507" s="14"/>
      <c r="AG507" s="14"/>
      <c r="AH507" s="14"/>
      <c r="AI507" s="14"/>
      <c r="AJ507" s="14"/>
      <c r="AK507" s="14"/>
      <c r="AL507" s="14"/>
      <c r="AM507" s="14"/>
      <c r="AN507" s="14"/>
      <c r="AO507" s="14"/>
      <c r="AP507" s="14"/>
      <c r="AQ507" s="14"/>
      <c r="AR507" s="14"/>
      <c r="AS507" s="14"/>
      <c r="AT507" s="14"/>
      <c r="AU507" s="14"/>
      <c r="AV507" s="14"/>
      <c r="AW507" s="14"/>
      <c r="AX507" s="14"/>
      <c r="AY507" s="14"/>
      <c r="AZ507" s="14"/>
      <c r="BA507" s="14"/>
      <c r="BB507" s="14"/>
      <c r="BC507" s="14"/>
      <c r="BD507" s="14"/>
      <c r="BE507" s="14"/>
      <c r="BF507" s="14"/>
      <c r="BG507" s="14"/>
      <c r="BH507" s="14"/>
      <c r="BI507" s="14"/>
      <c r="BJ507" s="14"/>
      <c r="BK507" s="14"/>
      <c r="BL507" s="14"/>
      <c r="BM507" s="14"/>
      <c r="BN507" s="14"/>
      <c r="BO507" s="14"/>
      <c r="BP507" s="14"/>
      <c r="BQ507" s="14"/>
      <c r="BR507" s="14"/>
      <c r="BS507" s="14"/>
      <c r="BT507" s="14"/>
      <c r="BU507" s="14"/>
      <c r="BV507" s="14"/>
      <c r="BW507" s="14"/>
      <c r="BX507" s="14"/>
    </row>
    <row r="508" spans="1:76" x14ac:dyDescent="0.3">
      <c r="A508" s="101" t="s">
        <v>510</v>
      </c>
      <c r="B508" s="46" t="s">
        <v>546</v>
      </c>
      <c r="C508" s="14" t="s">
        <v>6</v>
      </c>
      <c r="D508" s="98" t="s">
        <v>6</v>
      </c>
      <c r="E508" s="17">
        <f>VLOOKUP(D508,'Scoring data'!$A$2:$D$7,2,FALSE)</f>
        <v>0</v>
      </c>
      <c r="F508" s="81" t="s">
        <v>6</v>
      </c>
      <c r="G508" s="82">
        <f>VLOOKUP(F508,'Scoring data'!$C$2:$D$102,2,FALSE)</f>
        <v>0</v>
      </c>
      <c r="H508" s="96" t="s">
        <v>6</v>
      </c>
      <c r="I508" s="83">
        <f>VLOOKUP(H508,'Scoring data'!$E$2:$F$65,2,FALSE)</f>
        <v>0</v>
      </c>
      <c r="J508" s="84" t="s">
        <v>6</v>
      </c>
      <c r="K508" s="85">
        <f>VLOOKUP(J508,'Scoring data'!$G$2:$H$6,2,FALSE)</f>
        <v>0</v>
      </c>
      <c r="L508" s="86" t="s">
        <v>158</v>
      </c>
      <c r="M508" s="87">
        <f>VLOOKUP(L508,'Scoring data'!$O$2:$P$4,2,FALSE)</f>
        <v>0</v>
      </c>
      <c r="N508" s="84" t="s">
        <v>6</v>
      </c>
      <c r="O508" s="89">
        <f>VLOOKUP(N508,'Scoring data'!$M$2:$N$5,2,FALSE)</f>
        <v>0</v>
      </c>
      <c r="P508" s="90" t="s">
        <v>6</v>
      </c>
      <c r="Q508" s="89">
        <f>VLOOKUP(P508,'Scoring data'!$Q$1:$R$4,2,FALSE)</f>
        <v>0</v>
      </c>
      <c r="R508" s="86" t="s">
        <v>6</v>
      </c>
      <c r="S508" s="86" t="s">
        <v>6</v>
      </c>
      <c r="T508" s="91">
        <f t="shared" si="9"/>
        <v>0</v>
      </c>
      <c r="U508" s="98" t="s">
        <v>164</v>
      </c>
      <c r="V508" s="101"/>
      <c r="W508" s="14"/>
      <c r="X508" s="14"/>
      <c r="Y508" s="14"/>
      <c r="Z508" s="14"/>
      <c r="AA508" s="14"/>
      <c r="AB508" s="14"/>
      <c r="AC508" s="14"/>
      <c r="AD508" s="14"/>
      <c r="AE508" s="14"/>
      <c r="AF508" s="14"/>
      <c r="AG508" s="14"/>
      <c r="AH508" s="14"/>
      <c r="AI508" s="14"/>
      <c r="AJ508" s="14"/>
      <c r="AK508" s="14"/>
      <c r="AL508" s="14"/>
      <c r="AM508" s="14"/>
      <c r="AN508" s="14"/>
      <c r="AO508" s="14"/>
      <c r="AP508" s="14"/>
      <c r="AQ508" s="14"/>
      <c r="AR508" s="14"/>
      <c r="AS508" s="14"/>
      <c r="AT508" s="14"/>
      <c r="AU508" s="14"/>
      <c r="AV508" s="14"/>
      <c r="AW508" s="14"/>
      <c r="AX508" s="14"/>
      <c r="AY508" s="14"/>
      <c r="AZ508" s="14"/>
      <c r="BA508" s="14"/>
      <c r="BB508" s="14"/>
      <c r="BC508" s="14"/>
      <c r="BD508" s="14"/>
      <c r="BE508" s="14"/>
      <c r="BF508" s="14"/>
      <c r="BG508" s="14"/>
      <c r="BH508" s="14"/>
      <c r="BI508" s="14"/>
      <c r="BJ508" s="14"/>
      <c r="BK508" s="14"/>
      <c r="BL508" s="14"/>
      <c r="BM508" s="14"/>
      <c r="BN508" s="14"/>
      <c r="BO508" s="14"/>
      <c r="BP508" s="14"/>
      <c r="BQ508" s="14"/>
      <c r="BR508" s="14"/>
      <c r="BS508" s="14"/>
      <c r="BT508" s="14"/>
      <c r="BU508" s="14"/>
      <c r="BV508" s="14"/>
      <c r="BW508" s="14"/>
      <c r="BX508" s="14"/>
    </row>
    <row r="509" spans="1:76" x14ac:dyDescent="0.3">
      <c r="A509" s="101" t="s">
        <v>511</v>
      </c>
      <c r="B509" s="46" t="s">
        <v>544</v>
      </c>
      <c r="C509" s="14" t="s">
        <v>6</v>
      </c>
      <c r="D509" s="98" t="s">
        <v>6</v>
      </c>
      <c r="E509" s="17">
        <f>VLOOKUP(D509,'Scoring data'!$A$2:$D$7,2,FALSE)</f>
        <v>0</v>
      </c>
      <c r="F509" s="81" t="s">
        <v>6</v>
      </c>
      <c r="G509" s="82">
        <f>VLOOKUP(F509,'Scoring data'!$C$2:$D$102,2,FALSE)</f>
        <v>0</v>
      </c>
      <c r="H509" s="96" t="s">
        <v>6</v>
      </c>
      <c r="I509" s="83">
        <f>VLOOKUP(H509,'Scoring data'!$E$2:$F$65,2,FALSE)</f>
        <v>0</v>
      </c>
      <c r="J509" s="84" t="s">
        <v>6</v>
      </c>
      <c r="K509" s="85">
        <f>VLOOKUP(J509,'Scoring data'!$G$2:$H$6,2,FALSE)</f>
        <v>0</v>
      </c>
      <c r="L509" s="86" t="s">
        <v>158</v>
      </c>
      <c r="M509" s="87">
        <f>VLOOKUP(L509,'Scoring data'!$O$2:$P$4,2,FALSE)</f>
        <v>0</v>
      </c>
      <c r="N509" s="84" t="s">
        <v>6</v>
      </c>
      <c r="O509" s="89">
        <f>VLOOKUP(N509,'Scoring data'!$M$2:$N$5,2,FALSE)</f>
        <v>0</v>
      </c>
      <c r="P509" s="90" t="s">
        <v>6</v>
      </c>
      <c r="Q509" s="89">
        <f>VLOOKUP(P509,'Scoring data'!$Q$1:$R$4,2,FALSE)</f>
        <v>0</v>
      </c>
      <c r="R509" s="86" t="s">
        <v>6</v>
      </c>
      <c r="S509" s="86" t="s">
        <v>6</v>
      </c>
      <c r="T509" s="91">
        <f t="shared" si="9"/>
        <v>0</v>
      </c>
      <c r="U509" s="98" t="s">
        <v>164</v>
      </c>
      <c r="V509" s="101"/>
      <c r="W509" s="14"/>
      <c r="X509" s="14"/>
      <c r="Y509" s="14"/>
      <c r="Z509" s="14"/>
      <c r="AA509" s="14"/>
      <c r="AB509" s="14"/>
      <c r="AC509" s="14"/>
      <c r="AD509" s="14"/>
      <c r="AE509" s="14"/>
      <c r="AF509" s="14"/>
      <c r="AG509" s="14"/>
      <c r="AH509" s="14"/>
      <c r="AI509" s="14"/>
      <c r="AJ509" s="14"/>
      <c r="AK509" s="14"/>
      <c r="AL509" s="14"/>
      <c r="AM509" s="14"/>
      <c r="AN509" s="14"/>
      <c r="AO509" s="14"/>
      <c r="AP509" s="14"/>
      <c r="AQ509" s="14"/>
      <c r="AR509" s="14"/>
      <c r="AS509" s="14"/>
      <c r="AT509" s="14"/>
      <c r="AU509" s="14"/>
      <c r="AV509" s="14"/>
      <c r="AW509" s="14"/>
      <c r="AX509" s="14"/>
      <c r="AY509" s="14"/>
      <c r="AZ509" s="14"/>
      <c r="BA509" s="14"/>
      <c r="BB509" s="14"/>
      <c r="BC509" s="14"/>
      <c r="BD509" s="14"/>
      <c r="BE509" s="14"/>
      <c r="BF509" s="14"/>
      <c r="BG509" s="14"/>
      <c r="BH509" s="14"/>
      <c r="BI509" s="14"/>
      <c r="BJ509" s="14"/>
      <c r="BK509" s="14"/>
      <c r="BL509" s="14"/>
      <c r="BM509" s="14"/>
      <c r="BN509" s="14"/>
      <c r="BO509" s="14"/>
      <c r="BP509" s="14"/>
      <c r="BQ509" s="14"/>
      <c r="BR509" s="14"/>
      <c r="BS509" s="14"/>
      <c r="BT509" s="14"/>
      <c r="BU509" s="14"/>
      <c r="BV509" s="14"/>
      <c r="BW509" s="14"/>
      <c r="BX509" s="14"/>
    </row>
    <row r="510" spans="1:76" x14ac:dyDescent="0.3">
      <c r="A510" s="101" t="s">
        <v>512</v>
      </c>
      <c r="B510" s="46" t="s">
        <v>546</v>
      </c>
      <c r="C510" s="14" t="s">
        <v>6</v>
      </c>
      <c r="D510" s="98" t="s">
        <v>6</v>
      </c>
      <c r="E510" s="17">
        <f>VLOOKUP(D510,'Scoring data'!$A$2:$D$7,2,FALSE)</f>
        <v>0</v>
      </c>
      <c r="F510" s="81" t="s">
        <v>6</v>
      </c>
      <c r="G510" s="82">
        <f>VLOOKUP(F510,'Scoring data'!$C$2:$D$102,2,FALSE)</f>
        <v>0</v>
      </c>
      <c r="H510" s="96" t="s">
        <v>6</v>
      </c>
      <c r="I510" s="83">
        <f>VLOOKUP(H510,'Scoring data'!$E$2:$F$65,2,FALSE)</f>
        <v>0</v>
      </c>
      <c r="J510" s="84" t="s">
        <v>6</v>
      </c>
      <c r="K510" s="85">
        <f>VLOOKUP(J510,'Scoring data'!$G$2:$H$6,2,FALSE)</f>
        <v>0</v>
      </c>
      <c r="L510" s="86" t="s">
        <v>158</v>
      </c>
      <c r="M510" s="87">
        <f>VLOOKUP(L510,'Scoring data'!$O$2:$P$4,2,FALSE)</f>
        <v>0</v>
      </c>
      <c r="N510" s="84" t="s">
        <v>6</v>
      </c>
      <c r="O510" s="89">
        <f>VLOOKUP(N510,'Scoring data'!$M$2:$N$5,2,FALSE)</f>
        <v>0</v>
      </c>
      <c r="P510" s="90" t="s">
        <v>6</v>
      </c>
      <c r="Q510" s="89">
        <f>VLOOKUP(P510,'Scoring data'!$Q$1:$R$4,2,FALSE)</f>
        <v>0</v>
      </c>
      <c r="R510" s="86" t="s">
        <v>6</v>
      </c>
      <c r="S510" s="86" t="s">
        <v>6</v>
      </c>
      <c r="T510" s="91">
        <f t="shared" si="9"/>
        <v>0</v>
      </c>
      <c r="U510" s="98" t="s">
        <v>164</v>
      </c>
      <c r="V510" s="101"/>
      <c r="W510" s="14"/>
      <c r="X510" s="14"/>
      <c r="Y510" s="14"/>
      <c r="Z510" s="14"/>
      <c r="AA510" s="14"/>
      <c r="AB510" s="14"/>
      <c r="AC510" s="14"/>
      <c r="AD510" s="14"/>
      <c r="AE510" s="14"/>
      <c r="AF510" s="14"/>
      <c r="AG510" s="14"/>
      <c r="AH510" s="14"/>
      <c r="AI510" s="14"/>
      <c r="AJ510" s="14"/>
      <c r="AK510" s="14"/>
      <c r="AL510" s="14"/>
      <c r="AM510" s="14"/>
      <c r="AN510" s="14"/>
      <c r="AO510" s="14"/>
      <c r="AP510" s="14"/>
      <c r="AQ510" s="14"/>
      <c r="AR510" s="14"/>
      <c r="AS510" s="14"/>
      <c r="AT510" s="14"/>
      <c r="AU510" s="14"/>
      <c r="AV510" s="14"/>
      <c r="AW510" s="14"/>
      <c r="AX510" s="14"/>
      <c r="AY510" s="14"/>
      <c r="AZ510" s="14"/>
      <c r="BA510" s="14"/>
      <c r="BB510" s="14"/>
      <c r="BC510" s="14"/>
      <c r="BD510" s="14"/>
      <c r="BE510" s="14"/>
      <c r="BF510" s="14"/>
      <c r="BG510" s="14"/>
      <c r="BH510" s="14"/>
      <c r="BI510" s="14"/>
      <c r="BJ510" s="14"/>
      <c r="BK510" s="14"/>
      <c r="BL510" s="14"/>
      <c r="BM510" s="14"/>
      <c r="BN510" s="14"/>
      <c r="BO510" s="14"/>
      <c r="BP510" s="14"/>
      <c r="BQ510" s="14"/>
      <c r="BR510" s="14"/>
      <c r="BS510" s="14"/>
      <c r="BT510" s="14"/>
      <c r="BU510" s="14"/>
      <c r="BV510" s="14"/>
      <c r="BW510" s="14"/>
      <c r="BX510" s="14"/>
    </row>
    <row r="511" spans="1:76" x14ac:dyDescent="0.3">
      <c r="A511" s="101" t="s">
        <v>513</v>
      </c>
      <c r="B511" s="46" t="s">
        <v>538</v>
      </c>
      <c r="C511" s="14" t="s">
        <v>6</v>
      </c>
      <c r="D511" s="98" t="s">
        <v>6</v>
      </c>
      <c r="E511" s="17">
        <f>VLOOKUP(D511,'Scoring data'!$A$2:$D$7,2,FALSE)</f>
        <v>0</v>
      </c>
      <c r="F511" s="81" t="s">
        <v>6</v>
      </c>
      <c r="G511" s="82">
        <f>VLOOKUP(F511,'Scoring data'!$C$2:$D$102,2,FALSE)</f>
        <v>0</v>
      </c>
      <c r="H511" s="96" t="s">
        <v>6</v>
      </c>
      <c r="I511" s="83">
        <f>VLOOKUP(H511,'Scoring data'!$E$2:$F$65,2,FALSE)</f>
        <v>0</v>
      </c>
      <c r="J511" s="84" t="s">
        <v>6</v>
      </c>
      <c r="K511" s="85">
        <f>VLOOKUP(J511,'Scoring data'!$G$2:$H$6,2,FALSE)</f>
        <v>0</v>
      </c>
      <c r="L511" s="86" t="s">
        <v>158</v>
      </c>
      <c r="M511" s="87">
        <f>VLOOKUP(L511,'Scoring data'!$O$2:$P$4,2,FALSE)</f>
        <v>0</v>
      </c>
      <c r="N511" s="84" t="s">
        <v>6</v>
      </c>
      <c r="O511" s="89">
        <f>VLOOKUP(N511,'Scoring data'!$M$2:$N$5,2,FALSE)</f>
        <v>0</v>
      </c>
      <c r="P511" s="90" t="s">
        <v>6</v>
      </c>
      <c r="Q511" s="89">
        <f>VLOOKUP(P511,'Scoring data'!$Q$1:$R$4,2,FALSE)</f>
        <v>0</v>
      </c>
      <c r="R511" s="86" t="s">
        <v>6</v>
      </c>
      <c r="S511" s="86" t="s">
        <v>6</v>
      </c>
      <c r="T511" s="91">
        <f t="shared" si="9"/>
        <v>0</v>
      </c>
      <c r="U511" s="98" t="s">
        <v>164</v>
      </c>
      <c r="V511" s="101"/>
      <c r="W511" s="14"/>
      <c r="X511" s="14"/>
      <c r="Y511" s="14"/>
      <c r="Z511" s="14"/>
      <c r="AA511" s="14"/>
      <c r="AB511" s="14"/>
      <c r="AC511" s="14"/>
      <c r="AD511" s="14"/>
      <c r="AE511" s="14"/>
      <c r="AF511" s="14"/>
      <c r="AG511" s="14"/>
      <c r="AH511" s="14"/>
      <c r="AI511" s="14"/>
      <c r="AJ511" s="14"/>
      <c r="AK511" s="14"/>
      <c r="AL511" s="14"/>
      <c r="AM511" s="14"/>
      <c r="AN511" s="14"/>
      <c r="AO511" s="14"/>
      <c r="AP511" s="14"/>
      <c r="AQ511" s="14"/>
      <c r="AR511" s="14"/>
      <c r="AS511" s="14"/>
      <c r="AT511" s="14"/>
      <c r="AU511" s="14"/>
      <c r="AV511" s="14"/>
      <c r="AW511" s="14"/>
      <c r="AX511" s="14"/>
      <c r="AY511" s="14"/>
      <c r="AZ511" s="14"/>
      <c r="BA511" s="14"/>
      <c r="BB511" s="14"/>
      <c r="BC511" s="14"/>
      <c r="BD511" s="14"/>
      <c r="BE511" s="14"/>
      <c r="BF511" s="14"/>
      <c r="BG511" s="14"/>
      <c r="BH511" s="14"/>
      <c r="BI511" s="14"/>
      <c r="BJ511" s="14"/>
      <c r="BK511" s="14"/>
      <c r="BL511" s="14"/>
      <c r="BM511" s="14"/>
      <c r="BN511" s="14"/>
      <c r="BO511" s="14"/>
      <c r="BP511" s="14"/>
      <c r="BQ511" s="14"/>
      <c r="BR511" s="14"/>
      <c r="BS511" s="14"/>
      <c r="BT511" s="14"/>
      <c r="BU511" s="14"/>
      <c r="BV511" s="14"/>
      <c r="BW511" s="14"/>
      <c r="BX511" s="14"/>
    </row>
    <row r="512" spans="1:76" ht="28.8" x14ac:dyDescent="0.3">
      <c r="A512" s="101" t="s">
        <v>514</v>
      </c>
      <c r="B512" s="46" t="s">
        <v>546</v>
      </c>
      <c r="C512" s="14" t="s">
        <v>6</v>
      </c>
      <c r="D512" s="98" t="s">
        <v>6</v>
      </c>
      <c r="E512" s="17">
        <f>VLOOKUP(D512,'Scoring data'!$A$2:$D$7,2,FALSE)</f>
        <v>0</v>
      </c>
      <c r="F512" s="81" t="s">
        <v>6</v>
      </c>
      <c r="G512" s="82">
        <f>VLOOKUP(F512,'Scoring data'!$C$2:$D$102,2,FALSE)</f>
        <v>0</v>
      </c>
      <c r="H512" s="96" t="s">
        <v>6</v>
      </c>
      <c r="I512" s="83">
        <f>VLOOKUP(H512,'Scoring data'!$E$2:$F$65,2,FALSE)</f>
        <v>0</v>
      </c>
      <c r="J512" s="84" t="s">
        <v>6</v>
      </c>
      <c r="K512" s="85">
        <f>VLOOKUP(J512,'Scoring data'!$G$2:$H$6,2,FALSE)</f>
        <v>0</v>
      </c>
      <c r="L512" s="86" t="s">
        <v>158</v>
      </c>
      <c r="M512" s="87">
        <f>VLOOKUP(L512,'Scoring data'!$O$2:$P$4,2,FALSE)</f>
        <v>0</v>
      </c>
      <c r="N512" s="84" t="s">
        <v>6</v>
      </c>
      <c r="O512" s="89">
        <f>VLOOKUP(N512,'Scoring data'!$M$2:$N$5,2,FALSE)</f>
        <v>0</v>
      </c>
      <c r="P512" s="90" t="s">
        <v>6</v>
      </c>
      <c r="Q512" s="89">
        <f>VLOOKUP(P512,'Scoring data'!$Q$1:$R$4,2,FALSE)</f>
        <v>0</v>
      </c>
      <c r="R512" s="86" t="s">
        <v>6</v>
      </c>
      <c r="S512" s="86" t="s">
        <v>6</v>
      </c>
      <c r="T512" s="91">
        <f t="shared" si="9"/>
        <v>0</v>
      </c>
      <c r="U512" s="98" t="s">
        <v>164</v>
      </c>
      <c r="V512" s="101"/>
      <c r="W512" s="14"/>
      <c r="X512" s="14"/>
      <c r="Y512" s="14"/>
      <c r="Z512" s="14"/>
      <c r="AA512" s="14"/>
      <c r="AB512" s="14"/>
      <c r="AC512" s="14"/>
      <c r="AD512" s="14"/>
      <c r="AE512" s="14"/>
      <c r="AF512" s="14"/>
      <c r="AG512" s="14"/>
      <c r="AH512" s="14"/>
      <c r="AI512" s="14"/>
      <c r="AJ512" s="14"/>
      <c r="AK512" s="14"/>
      <c r="AL512" s="14"/>
      <c r="AM512" s="14"/>
      <c r="AN512" s="14"/>
      <c r="AO512" s="14"/>
      <c r="AP512" s="14"/>
      <c r="AQ512" s="14"/>
      <c r="AR512" s="14"/>
      <c r="AS512" s="14"/>
      <c r="AT512" s="14"/>
      <c r="AU512" s="14"/>
      <c r="AV512" s="14"/>
      <c r="AW512" s="14"/>
      <c r="AX512" s="14"/>
      <c r="AY512" s="14"/>
      <c r="AZ512" s="14"/>
      <c r="BA512" s="14"/>
      <c r="BB512" s="14"/>
      <c r="BC512" s="14"/>
      <c r="BD512" s="14"/>
      <c r="BE512" s="14"/>
      <c r="BF512" s="14"/>
      <c r="BG512" s="14"/>
      <c r="BH512" s="14"/>
      <c r="BI512" s="14"/>
      <c r="BJ512" s="14"/>
      <c r="BK512" s="14"/>
      <c r="BL512" s="14"/>
      <c r="BM512" s="14"/>
      <c r="BN512" s="14"/>
      <c r="BO512" s="14"/>
      <c r="BP512" s="14"/>
      <c r="BQ512" s="14"/>
      <c r="BR512" s="14"/>
      <c r="BS512" s="14"/>
      <c r="BT512" s="14"/>
      <c r="BU512" s="14"/>
      <c r="BV512" s="14"/>
      <c r="BW512" s="14"/>
      <c r="BX512" s="14"/>
    </row>
    <row r="513" spans="1:76" x14ac:dyDescent="0.3">
      <c r="A513" s="101" t="s">
        <v>516</v>
      </c>
      <c r="B513" s="46" t="s">
        <v>544</v>
      </c>
      <c r="C513" s="14" t="s">
        <v>6</v>
      </c>
      <c r="D513" s="98" t="s">
        <v>6</v>
      </c>
      <c r="E513" s="17">
        <f>VLOOKUP(D513,'Scoring data'!$A$2:$D$7,2,FALSE)</f>
        <v>0</v>
      </c>
      <c r="F513" s="81" t="s">
        <v>6</v>
      </c>
      <c r="G513" s="82">
        <f>VLOOKUP(F513,'Scoring data'!$C$2:$D$102,2,FALSE)</f>
        <v>0</v>
      </c>
      <c r="H513" s="96" t="s">
        <v>6</v>
      </c>
      <c r="I513" s="83">
        <f>VLOOKUP(H513,'Scoring data'!$E$2:$F$65,2,FALSE)</f>
        <v>0</v>
      </c>
      <c r="J513" s="84" t="s">
        <v>6</v>
      </c>
      <c r="K513" s="85">
        <f>VLOOKUP(J513,'Scoring data'!$G$2:$H$6,2,FALSE)</f>
        <v>0</v>
      </c>
      <c r="L513" s="86" t="s">
        <v>158</v>
      </c>
      <c r="M513" s="87">
        <f>VLOOKUP(L513,'Scoring data'!$O$2:$P$4,2,FALSE)</f>
        <v>0</v>
      </c>
      <c r="N513" s="84" t="s">
        <v>6</v>
      </c>
      <c r="O513" s="89">
        <f>VLOOKUP(N513,'Scoring data'!$M$2:$N$5,2,FALSE)</f>
        <v>0</v>
      </c>
      <c r="P513" s="90" t="s">
        <v>6</v>
      </c>
      <c r="Q513" s="89">
        <f>VLOOKUP(P513,'Scoring data'!$Q$1:$R$4,2,FALSE)</f>
        <v>0</v>
      </c>
      <c r="R513" s="86" t="s">
        <v>6</v>
      </c>
      <c r="S513" s="86" t="s">
        <v>6</v>
      </c>
      <c r="T513" s="91">
        <f t="shared" si="9"/>
        <v>0</v>
      </c>
      <c r="U513" s="98" t="s">
        <v>164</v>
      </c>
      <c r="V513" s="101"/>
      <c r="W513" s="14"/>
      <c r="X513" s="14"/>
      <c r="Y513" s="14"/>
      <c r="Z513" s="14"/>
      <c r="AA513" s="14"/>
      <c r="AB513" s="14"/>
      <c r="AC513" s="14"/>
      <c r="AD513" s="14"/>
      <c r="AE513" s="14"/>
      <c r="AF513" s="14"/>
      <c r="AG513" s="14"/>
      <c r="AH513" s="14"/>
      <c r="AI513" s="14"/>
      <c r="AJ513" s="14"/>
      <c r="AK513" s="14"/>
      <c r="AL513" s="14"/>
      <c r="AM513" s="14"/>
      <c r="AN513" s="14"/>
      <c r="AO513" s="14"/>
      <c r="AP513" s="14"/>
      <c r="AQ513" s="14"/>
      <c r="AR513" s="14"/>
      <c r="AS513" s="14"/>
      <c r="AT513" s="14"/>
      <c r="AU513" s="14"/>
      <c r="AV513" s="14"/>
      <c r="AW513" s="14"/>
      <c r="AX513" s="14"/>
      <c r="AY513" s="14"/>
      <c r="AZ513" s="14"/>
      <c r="BA513" s="14"/>
      <c r="BB513" s="14"/>
      <c r="BC513" s="14"/>
      <c r="BD513" s="14"/>
      <c r="BE513" s="14"/>
      <c r="BF513" s="14"/>
      <c r="BG513" s="14"/>
      <c r="BH513" s="14"/>
      <c r="BI513" s="14"/>
      <c r="BJ513" s="14"/>
      <c r="BK513" s="14"/>
      <c r="BL513" s="14"/>
      <c r="BM513" s="14"/>
      <c r="BN513" s="14"/>
      <c r="BO513" s="14"/>
      <c r="BP513" s="14"/>
      <c r="BQ513" s="14"/>
      <c r="BR513" s="14"/>
      <c r="BS513" s="14"/>
      <c r="BT513" s="14"/>
      <c r="BU513" s="14"/>
      <c r="BV513" s="14"/>
      <c r="BW513" s="14"/>
      <c r="BX513" s="14"/>
    </row>
    <row r="514" spans="1:76" ht="28.8" x14ac:dyDescent="0.3">
      <c r="A514" s="101" t="s">
        <v>517</v>
      </c>
      <c r="B514" s="46" t="s">
        <v>544</v>
      </c>
      <c r="C514" s="14" t="s">
        <v>6</v>
      </c>
      <c r="D514" s="98" t="s">
        <v>6</v>
      </c>
      <c r="E514" s="17">
        <f>VLOOKUP(D514,'Scoring data'!$A$2:$D$7,2,FALSE)</f>
        <v>0</v>
      </c>
      <c r="F514" s="81" t="s">
        <v>6</v>
      </c>
      <c r="G514" s="82">
        <f>VLOOKUP(F514,'Scoring data'!$C$2:$D$102,2,FALSE)</f>
        <v>0</v>
      </c>
      <c r="H514" s="96" t="s">
        <v>6</v>
      </c>
      <c r="I514" s="83">
        <f>VLOOKUP(H514,'Scoring data'!$E$2:$F$65,2,FALSE)</f>
        <v>0</v>
      </c>
      <c r="J514" s="84" t="s">
        <v>6</v>
      </c>
      <c r="K514" s="85">
        <f>VLOOKUP(J514,'Scoring data'!$G$2:$H$6,2,FALSE)</f>
        <v>0</v>
      </c>
      <c r="L514" s="86" t="s">
        <v>158</v>
      </c>
      <c r="M514" s="87">
        <f>VLOOKUP(L514,'Scoring data'!$O$2:$P$4,2,FALSE)</f>
        <v>0</v>
      </c>
      <c r="N514" s="84" t="s">
        <v>6</v>
      </c>
      <c r="O514" s="89">
        <f>VLOOKUP(N514,'Scoring data'!$M$2:$N$5,2,FALSE)</f>
        <v>0</v>
      </c>
      <c r="P514" s="90" t="s">
        <v>6</v>
      </c>
      <c r="Q514" s="89">
        <f>VLOOKUP(P514,'Scoring data'!$Q$1:$R$4,2,FALSE)</f>
        <v>0</v>
      </c>
      <c r="R514" s="86" t="s">
        <v>6</v>
      </c>
      <c r="S514" s="86" t="s">
        <v>6</v>
      </c>
      <c r="T514" s="91">
        <f t="shared" si="9"/>
        <v>0</v>
      </c>
      <c r="U514" s="98" t="s">
        <v>164</v>
      </c>
      <c r="V514" s="101"/>
      <c r="W514" s="14"/>
      <c r="X514" s="14"/>
      <c r="Y514" s="14"/>
      <c r="Z514" s="14"/>
      <c r="AA514" s="14"/>
      <c r="AB514" s="14"/>
      <c r="AC514" s="14"/>
      <c r="AD514" s="14"/>
      <c r="AE514" s="14"/>
      <c r="AF514" s="14"/>
      <c r="AG514" s="14"/>
      <c r="AH514" s="14"/>
      <c r="AI514" s="14"/>
      <c r="AJ514" s="14"/>
      <c r="AK514" s="14"/>
      <c r="AL514" s="14"/>
      <c r="AM514" s="14"/>
      <c r="AN514" s="14"/>
      <c r="AO514" s="14"/>
      <c r="AP514" s="14"/>
      <c r="AQ514" s="14"/>
      <c r="AR514" s="14"/>
      <c r="AS514" s="14"/>
      <c r="AT514" s="14"/>
      <c r="AU514" s="14"/>
      <c r="AV514" s="14"/>
      <c r="AW514" s="14"/>
      <c r="AX514" s="14"/>
      <c r="AY514" s="14"/>
      <c r="AZ514" s="14"/>
      <c r="BA514" s="14"/>
      <c r="BB514" s="14"/>
      <c r="BC514" s="14"/>
      <c r="BD514" s="14"/>
      <c r="BE514" s="14"/>
      <c r="BF514" s="14"/>
      <c r="BG514" s="14"/>
      <c r="BH514" s="14"/>
      <c r="BI514" s="14"/>
      <c r="BJ514" s="14"/>
      <c r="BK514" s="14"/>
      <c r="BL514" s="14"/>
      <c r="BM514" s="14"/>
      <c r="BN514" s="14"/>
      <c r="BO514" s="14"/>
      <c r="BP514" s="14"/>
      <c r="BQ514" s="14"/>
      <c r="BR514" s="14"/>
      <c r="BS514" s="14"/>
      <c r="BT514" s="14"/>
      <c r="BU514" s="14"/>
      <c r="BV514" s="14"/>
      <c r="BW514" s="14"/>
      <c r="BX514" s="14"/>
    </row>
    <row r="515" spans="1:76" x14ac:dyDescent="0.3">
      <c r="A515" s="101" t="s">
        <v>518</v>
      </c>
      <c r="B515" s="46" t="s">
        <v>546</v>
      </c>
      <c r="C515" s="14" t="s">
        <v>633</v>
      </c>
      <c r="D515" s="98" t="s">
        <v>6</v>
      </c>
      <c r="E515" s="17">
        <f>VLOOKUP(D515,'Scoring data'!$A$2:$D$7,2,FALSE)</f>
        <v>0</v>
      </c>
      <c r="F515" s="81" t="s">
        <v>6</v>
      </c>
      <c r="G515" s="82">
        <f>VLOOKUP(F515,'Scoring data'!$C$2:$D$102,2,FALSE)</f>
        <v>0</v>
      </c>
      <c r="H515" s="96" t="s">
        <v>6</v>
      </c>
      <c r="I515" s="83">
        <f>VLOOKUP(H515,'Scoring data'!$E$2:$F$65,2,FALSE)</f>
        <v>0</v>
      </c>
      <c r="J515" s="84" t="s">
        <v>6</v>
      </c>
      <c r="K515" s="85">
        <f>VLOOKUP(J515,'Scoring data'!$G$2:$H$6,2,FALSE)</f>
        <v>0</v>
      </c>
      <c r="L515" s="86" t="s">
        <v>158</v>
      </c>
      <c r="M515" s="87">
        <f>VLOOKUP(L515,'Scoring data'!$O$2:$P$4,2,FALSE)</f>
        <v>0</v>
      </c>
      <c r="N515" s="84" t="s">
        <v>6</v>
      </c>
      <c r="O515" s="89">
        <f>VLOOKUP(N515,'Scoring data'!$M$2:$N$5,2,FALSE)</f>
        <v>0</v>
      </c>
      <c r="P515" s="90" t="s">
        <v>6</v>
      </c>
      <c r="Q515" s="89">
        <f>VLOOKUP(P515,'Scoring data'!$Q$1:$R$4,2,FALSE)</f>
        <v>0</v>
      </c>
      <c r="R515" s="86" t="s">
        <v>6</v>
      </c>
      <c r="S515" s="86" t="s">
        <v>6</v>
      </c>
      <c r="T515" s="91">
        <f t="shared" si="9"/>
        <v>0</v>
      </c>
      <c r="U515" s="98" t="s">
        <v>164</v>
      </c>
      <c r="V515" s="101"/>
      <c r="W515" s="14"/>
      <c r="X515" s="14"/>
      <c r="Y515" s="14"/>
      <c r="Z515" s="14"/>
      <c r="AA515" s="14"/>
      <c r="AB515" s="14"/>
      <c r="AC515" s="14"/>
      <c r="AD515" s="14"/>
      <c r="AE515" s="14"/>
      <c r="AF515" s="14"/>
      <c r="AG515" s="14"/>
      <c r="AH515" s="14"/>
      <c r="AI515" s="14"/>
      <c r="AJ515" s="14"/>
      <c r="AK515" s="14"/>
      <c r="AL515" s="14"/>
      <c r="AM515" s="14"/>
      <c r="AN515" s="14"/>
      <c r="AO515" s="14"/>
      <c r="AP515" s="14"/>
      <c r="AQ515" s="14"/>
      <c r="AR515" s="14"/>
      <c r="AS515" s="14"/>
      <c r="AT515" s="14"/>
      <c r="AU515" s="14"/>
      <c r="AV515" s="14"/>
      <c r="AW515" s="14"/>
      <c r="AX515" s="14"/>
      <c r="AY515" s="14"/>
      <c r="AZ515" s="14"/>
      <c r="BA515" s="14"/>
      <c r="BB515" s="14"/>
      <c r="BC515" s="14"/>
      <c r="BD515" s="14"/>
      <c r="BE515" s="14"/>
      <c r="BF515" s="14"/>
      <c r="BG515" s="14"/>
      <c r="BH515" s="14"/>
      <c r="BI515" s="14"/>
      <c r="BJ515" s="14"/>
      <c r="BK515" s="14"/>
      <c r="BL515" s="14"/>
      <c r="BM515" s="14"/>
      <c r="BN515" s="14"/>
      <c r="BO515" s="14"/>
      <c r="BP515" s="14"/>
      <c r="BQ515" s="14"/>
      <c r="BR515" s="14"/>
      <c r="BS515" s="14"/>
      <c r="BT515" s="14"/>
      <c r="BU515" s="14"/>
      <c r="BV515" s="14"/>
      <c r="BW515" s="14"/>
      <c r="BX515" s="14"/>
    </row>
    <row r="516" spans="1:76" ht="28.8" x14ac:dyDescent="0.3">
      <c r="A516" s="101" t="s">
        <v>519</v>
      </c>
      <c r="B516" s="46" t="s">
        <v>546</v>
      </c>
      <c r="C516" s="14" t="s">
        <v>6</v>
      </c>
      <c r="D516" s="98" t="s">
        <v>6</v>
      </c>
      <c r="E516" s="17">
        <f>VLOOKUP(D516,'Scoring data'!$A$2:$D$7,2,FALSE)</f>
        <v>0</v>
      </c>
      <c r="F516" s="81" t="s">
        <v>6</v>
      </c>
      <c r="G516" s="82">
        <f>VLOOKUP(F516,'Scoring data'!$C$2:$D$102,2,FALSE)</f>
        <v>0</v>
      </c>
      <c r="H516" s="96" t="s">
        <v>6</v>
      </c>
      <c r="I516" s="83">
        <f>VLOOKUP(H516,'Scoring data'!$E$2:$F$65,2,FALSE)</f>
        <v>0</v>
      </c>
      <c r="J516" s="84" t="s">
        <v>6</v>
      </c>
      <c r="K516" s="85">
        <f>VLOOKUP(J516,'Scoring data'!$G$2:$H$6,2,FALSE)</f>
        <v>0</v>
      </c>
      <c r="L516" s="86" t="s">
        <v>158</v>
      </c>
      <c r="M516" s="87">
        <f>VLOOKUP(L516,'Scoring data'!$O$2:$P$4,2,FALSE)</f>
        <v>0</v>
      </c>
      <c r="N516" s="84" t="s">
        <v>6</v>
      </c>
      <c r="O516" s="89">
        <f>VLOOKUP(N516,'Scoring data'!$M$2:$N$5,2,FALSE)</f>
        <v>0</v>
      </c>
      <c r="P516" s="90" t="s">
        <v>6</v>
      </c>
      <c r="Q516" s="89">
        <f>VLOOKUP(P516,'Scoring data'!$Q$1:$R$4,2,FALSE)</f>
        <v>0</v>
      </c>
      <c r="R516" s="86" t="s">
        <v>6</v>
      </c>
      <c r="S516" s="86" t="s">
        <v>6</v>
      </c>
      <c r="T516" s="91">
        <f t="shared" si="9"/>
        <v>0</v>
      </c>
      <c r="U516" s="98" t="s">
        <v>164</v>
      </c>
      <c r="V516" s="101"/>
      <c r="W516" s="14"/>
      <c r="X516" s="14"/>
      <c r="Y516" s="14"/>
      <c r="Z516" s="14"/>
      <c r="AA516" s="14"/>
      <c r="AB516" s="14"/>
      <c r="AC516" s="14"/>
      <c r="AD516" s="14"/>
      <c r="AE516" s="14"/>
      <c r="AF516" s="14"/>
      <c r="AG516" s="14"/>
      <c r="AH516" s="14"/>
      <c r="AI516" s="14"/>
      <c r="AJ516" s="14"/>
      <c r="AK516" s="14"/>
      <c r="AL516" s="14"/>
      <c r="AM516" s="14"/>
      <c r="AN516" s="14"/>
      <c r="AO516" s="14"/>
      <c r="AP516" s="14"/>
      <c r="AQ516" s="14"/>
      <c r="AR516" s="14"/>
      <c r="AS516" s="14"/>
      <c r="AT516" s="14"/>
      <c r="AU516" s="14"/>
      <c r="AV516" s="14"/>
      <c r="AW516" s="14"/>
      <c r="AX516" s="14"/>
      <c r="AY516" s="14"/>
      <c r="AZ516" s="14"/>
      <c r="BA516" s="14"/>
      <c r="BB516" s="14"/>
      <c r="BC516" s="14"/>
      <c r="BD516" s="14"/>
      <c r="BE516" s="14"/>
      <c r="BF516" s="14"/>
      <c r="BG516" s="14"/>
      <c r="BH516" s="14"/>
      <c r="BI516" s="14"/>
      <c r="BJ516" s="14"/>
      <c r="BK516" s="14"/>
      <c r="BL516" s="14"/>
      <c r="BM516" s="14"/>
      <c r="BN516" s="14"/>
      <c r="BO516" s="14"/>
      <c r="BP516" s="14"/>
      <c r="BQ516" s="14"/>
      <c r="BR516" s="14"/>
      <c r="BS516" s="14"/>
      <c r="BT516" s="14"/>
      <c r="BU516" s="14"/>
      <c r="BV516" s="14"/>
      <c r="BW516" s="14"/>
      <c r="BX516" s="14"/>
    </row>
    <row r="517" spans="1:76" x14ac:dyDescent="0.3">
      <c r="A517" s="101" t="s">
        <v>520</v>
      </c>
      <c r="B517" s="18" t="s">
        <v>529</v>
      </c>
      <c r="C517" s="46" t="s">
        <v>535</v>
      </c>
      <c r="D517" s="98" t="s">
        <v>6</v>
      </c>
      <c r="E517" s="17">
        <f>VLOOKUP(D517,'Scoring data'!$A$2:$D$7,2,FALSE)</f>
        <v>0</v>
      </c>
      <c r="F517" s="81" t="s">
        <v>6</v>
      </c>
      <c r="G517" s="82">
        <f>VLOOKUP(F517,'Scoring data'!$C$2:$D$102,2,FALSE)</f>
        <v>0</v>
      </c>
      <c r="H517" s="96" t="s">
        <v>6</v>
      </c>
      <c r="I517" s="83">
        <f>VLOOKUP(H517,'Scoring data'!$E$2:$F$65,2,FALSE)</f>
        <v>0</v>
      </c>
      <c r="J517" s="84" t="s">
        <v>6</v>
      </c>
      <c r="K517" s="85">
        <f>VLOOKUP(J517,'Scoring data'!$G$2:$H$6,2,FALSE)</f>
        <v>0</v>
      </c>
      <c r="L517" s="86" t="s">
        <v>158</v>
      </c>
      <c r="M517" s="87">
        <f>VLOOKUP(L517,'Scoring data'!$O$2:$P$4,2,FALSE)</f>
        <v>0</v>
      </c>
      <c r="N517" s="84" t="s">
        <v>6</v>
      </c>
      <c r="O517" s="89">
        <f>VLOOKUP(N517,'Scoring data'!$M$2:$N$5,2,FALSE)</f>
        <v>0</v>
      </c>
      <c r="P517" s="90" t="s">
        <v>6</v>
      </c>
      <c r="Q517" s="89">
        <f>VLOOKUP(P517,'Scoring data'!$Q$1:$R$4,2,FALSE)</f>
        <v>0</v>
      </c>
      <c r="R517" s="86" t="s">
        <v>6</v>
      </c>
      <c r="S517" s="86" t="s">
        <v>6</v>
      </c>
      <c r="T517" s="91">
        <f t="shared" si="9"/>
        <v>0</v>
      </c>
      <c r="U517" s="98" t="s">
        <v>164</v>
      </c>
      <c r="V517" s="101"/>
      <c r="W517" s="14"/>
      <c r="X517" s="14"/>
      <c r="Y517" s="14"/>
      <c r="Z517" s="14"/>
      <c r="AA517" s="14"/>
      <c r="AB517" s="14"/>
      <c r="AC517" s="14"/>
      <c r="AD517" s="14"/>
      <c r="AE517" s="14"/>
      <c r="AF517" s="14"/>
      <c r="AG517" s="14"/>
      <c r="AH517" s="14"/>
      <c r="AI517" s="14"/>
      <c r="AJ517" s="14"/>
      <c r="AK517" s="14"/>
      <c r="AL517" s="14"/>
      <c r="AM517" s="14"/>
      <c r="AN517" s="14"/>
      <c r="AO517" s="14"/>
      <c r="AP517" s="14"/>
      <c r="AQ517" s="14"/>
      <c r="AR517" s="14"/>
      <c r="AS517" s="14"/>
      <c r="AT517" s="14"/>
      <c r="AU517" s="14"/>
      <c r="AV517" s="14"/>
      <c r="AW517" s="14"/>
      <c r="AX517" s="14"/>
      <c r="AY517" s="14"/>
      <c r="AZ517" s="14"/>
      <c r="BA517" s="14"/>
      <c r="BB517" s="14"/>
      <c r="BC517" s="14"/>
      <c r="BD517" s="14"/>
      <c r="BE517" s="14"/>
      <c r="BF517" s="14"/>
      <c r="BG517" s="14"/>
      <c r="BH517" s="14"/>
      <c r="BI517" s="14"/>
      <c r="BJ517" s="14"/>
      <c r="BK517" s="14"/>
      <c r="BL517" s="14"/>
      <c r="BM517" s="14"/>
      <c r="BN517" s="14"/>
      <c r="BO517" s="14"/>
      <c r="BP517" s="14"/>
      <c r="BQ517" s="14"/>
      <c r="BR517" s="14"/>
      <c r="BS517" s="14"/>
      <c r="BT517" s="14"/>
      <c r="BU517" s="14"/>
      <c r="BV517" s="14"/>
      <c r="BW517" s="14"/>
      <c r="BX517" s="14"/>
    </row>
    <row r="518" spans="1:76" x14ac:dyDescent="0.3">
      <c r="A518" s="101" t="s">
        <v>521</v>
      </c>
      <c r="B518" s="46" t="s">
        <v>545</v>
      </c>
      <c r="C518" s="14" t="s">
        <v>6</v>
      </c>
      <c r="D518" s="98" t="s">
        <v>6</v>
      </c>
      <c r="E518" s="17">
        <f>VLOOKUP(D518,'Scoring data'!$A$2:$D$7,2,FALSE)</f>
        <v>0</v>
      </c>
      <c r="F518" s="81" t="s">
        <v>6</v>
      </c>
      <c r="G518" s="82">
        <f>VLOOKUP(F518,'Scoring data'!$C$2:$D$102,2,FALSE)</f>
        <v>0</v>
      </c>
      <c r="H518" s="96" t="s">
        <v>6</v>
      </c>
      <c r="I518" s="83">
        <f>VLOOKUP(H518,'Scoring data'!$E$2:$F$65,2,FALSE)</f>
        <v>0</v>
      </c>
      <c r="J518" s="84" t="s">
        <v>6</v>
      </c>
      <c r="K518" s="85">
        <f>VLOOKUP(J518,'Scoring data'!$G$2:$H$6,2,FALSE)</f>
        <v>0</v>
      </c>
      <c r="L518" s="86" t="s">
        <v>158</v>
      </c>
      <c r="M518" s="87">
        <f>VLOOKUP(L518,'Scoring data'!$O$2:$P$4,2,FALSE)</f>
        <v>0</v>
      </c>
      <c r="N518" s="84" t="s">
        <v>6</v>
      </c>
      <c r="O518" s="89">
        <f>VLOOKUP(N518,'Scoring data'!$M$2:$N$5,2,FALSE)</f>
        <v>0</v>
      </c>
      <c r="P518" s="90" t="s">
        <v>6</v>
      </c>
      <c r="Q518" s="89">
        <f>VLOOKUP(P518,'Scoring data'!$Q$1:$R$4,2,FALSE)</f>
        <v>0</v>
      </c>
      <c r="R518" s="86" t="s">
        <v>6</v>
      </c>
      <c r="S518" s="86" t="s">
        <v>6</v>
      </c>
      <c r="T518" s="91">
        <f t="shared" si="9"/>
        <v>0</v>
      </c>
      <c r="U518" s="98" t="s">
        <v>164</v>
      </c>
      <c r="V518" s="101"/>
      <c r="W518" s="14"/>
      <c r="X518" s="14"/>
      <c r="Y518" s="14"/>
      <c r="Z518" s="14"/>
      <c r="AA518" s="14"/>
      <c r="AB518" s="14"/>
      <c r="AC518" s="14"/>
      <c r="AD518" s="14"/>
      <c r="AE518" s="14"/>
      <c r="AF518" s="14"/>
      <c r="AG518" s="14"/>
      <c r="AH518" s="14"/>
      <c r="AI518" s="14"/>
      <c r="AJ518" s="14"/>
      <c r="AK518" s="14"/>
      <c r="AL518" s="14"/>
      <c r="AM518" s="14"/>
      <c r="AN518" s="14"/>
      <c r="AO518" s="14"/>
      <c r="AP518" s="14"/>
      <c r="AQ518" s="14"/>
      <c r="AR518" s="14"/>
      <c r="AS518" s="14"/>
      <c r="AT518" s="14"/>
      <c r="AU518" s="14"/>
      <c r="AV518" s="14"/>
      <c r="AW518" s="14"/>
      <c r="AX518" s="14"/>
      <c r="AY518" s="14"/>
      <c r="AZ518" s="14"/>
      <c r="BA518" s="14"/>
      <c r="BB518" s="14"/>
      <c r="BC518" s="14"/>
      <c r="BD518" s="14"/>
      <c r="BE518" s="14"/>
      <c r="BF518" s="14"/>
      <c r="BG518" s="14"/>
      <c r="BH518" s="14"/>
      <c r="BI518" s="14"/>
      <c r="BJ518" s="14"/>
      <c r="BK518" s="14"/>
      <c r="BL518" s="14"/>
      <c r="BM518" s="14"/>
      <c r="BN518" s="14"/>
      <c r="BO518" s="14"/>
      <c r="BP518" s="14"/>
      <c r="BQ518" s="14"/>
      <c r="BR518" s="14"/>
      <c r="BS518" s="14"/>
      <c r="BT518" s="14"/>
      <c r="BU518" s="14"/>
      <c r="BV518" s="14"/>
      <c r="BW518" s="14"/>
      <c r="BX518" s="14"/>
    </row>
    <row r="519" spans="1:76" x14ac:dyDescent="0.3">
      <c r="A519" s="101" t="s">
        <v>522</v>
      </c>
      <c r="B519" s="46" t="s">
        <v>546</v>
      </c>
      <c r="C519" s="14" t="s">
        <v>6</v>
      </c>
      <c r="D519" s="98" t="s">
        <v>6</v>
      </c>
      <c r="E519" s="17">
        <f>VLOOKUP(D519,'Scoring data'!$A$2:$D$7,2,FALSE)</f>
        <v>0</v>
      </c>
      <c r="F519" s="81" t="s">
        <v>6</v>
      </c>
      <c r="G519" s="82">
        <f>VLOOKUP(F519,'Scoring data'!$C$2:$D$102,2,FALSE)</f>
        <v>0</v>
      </c>
      <c r="H519" s="96" t="s">
        <v>6</v>
      </c>
      <c r="I519" s="83">
        <f>VLOOKUP(H519,'Scoring data'!$E$2:$F$65,2,FALSE)</f>
        <v>0</v>
      </c>
      <c r="J519" s="84" t="s">
        <v>6</v>
      </c>
      <c r="K519" s="85">
        <f>VLOOKUP(J519,'Scoring data'!$G$2:$H$6,2,FALSE)</f>
        <v>0</v>
      </c>
      <c r="L519" s="86" t="s">
        <v>158</v>
      </c>
      <c r="M519" s="87">
        <f>VLOOKUP(L519,'Scoring data'!$O$2:$P$4,2,FALSE)</f>
        <v>0</v>
      </c>
      <c r="N519" s="84" t="s">
        <v>6</v>
      </c>
      <c r="O519" s="89">
        <f>VLOOKUP(N519,'Scoring data'!$M$2:$N$5,2,FALSE)</f>
        <v>0</v>
      </c>
      <c r="P519" s="90" t="s">
        <v>6</v>
      </c>
      <c r="Q519" s="89">
        <f>VLOOKUP(P519,'Scoring data'!$Q$1:$R$4,2,FALSE)</f>
        <v>0</v>
      </c>
      <c r="R519" s="86" t="s">
        <v>6</v>
      </c>
      <c r="S519" s="86" t="s">
        <v>6</v>
      </c>
      <c r="T519" s="91">
        <f t="shared" si="9"/>
        <v>0</v>
      </c>
      <c r="U519" s="98" t="s">
        <v>164</v>
      </c>
      <c r="V519" s="101"/>
      <c r="W519" s="14"/>
      <c r="X519" s="14"/>
      <c r="Y519" s="14"/>
      <c r="Z519" s="14"/>
      <c r="AA519" s="14"/>
      <c r="AB519" s="14"/>
      <c r="AC519" s="14"/>
      <c r="AD519" s="14"/>
      <c r="AE519" s="14"/>
      <c r="AF519" s="14"/>
      <c r="AG519" s="14"/>
      <c r="AH519" s="14"/>
      <c r="AI519" s="14"/>
      <c r="AJ519" s="14"/>
      <c r="AK519" s="14"/>
      <c r="AL519" s="14"/>
      <c r="AM519" s="14"/>
      <c r="AN519" s="14"/>
      <c r="AO519" s="14"/>
      <c r="AP519" s="14"/>
      <c r="AQ519" s="14"/>
      <c r="AR519" s="14"/>
      <c r="AS519" s="14"/>
      <c r="AT519" s="14"/>
      <c r="AU519" s="14"/>
      <c r="AV519" s="14"/>
      <c r="AW519" s="14"/>
      <c r="AX519" s="14"/>
      <c r="AY519" s="14"/>
      <c r="AZ519" s="14"/>
      <c r="BA519" s="14"/>
      <c r="BB519" s="14"/>
      <c r="BC519" s="14"/>
      <c r="BD519" s="14"/>
      <c r="BE519" s="14"/>
      <c r="BF519" s="14"/>
      <c r="BG519" s="14"/>
      <c r="BH519" s="14"/>
      <c r="BI519" s="14"/>
      <c r="BJ519" s="14"/>
      <c r="BK519" s="14"/>
      <c r="BL519" s="14"/>
      <c r="BM519" s="14"/>
      <c r="BN519" s="14"/>
      <c r="BO519" s="14"/>
      <c r="BP519" s="14"/>
      <c r="BQ519" s="14"/>
      <c r="BR519" s="14"/>
      <c r="BS519" s="14"/>
      <c r="BT519" s="14"/>
      <c r="BU519" s="14"/>
      <c r="BV519" s="14"/>
      <c r="BW519" s="14"/>
      <c r="BX519" s="14"/>
    </row>
    <row r="520" spans="1:76" x14ac:dyDescent="0.3">
      <c r="A520" s="101" t="s">
        <v>523</v>
      </c>
      <c r="B520" s="46" t="s">
        <v>546</v>
      </c>
      <c r="C520" s="14" t="s">
        <v>6</v>
      </c>
      <c r="D520" s="98" t="s">
        <v>6</v>
      </c>
      <c r="E520" s="17">
        <f>VLOOKUP(D520,'Scoring data'!$A$2:$D$7,2,FALSE)</f>
        <v>0</v>
      </c>
      <c r="F520" s="81" t="s">
        <v>6</v>
      </c>
      <c r="G520" s="82">
        <f>VLOOKUP(F520,'Scoring data'!$C$2:$D$102,2,FALSE)</f>
        <v>0</v>
      </c>
      <c r="H520" s="96" t="s">
        <v>6</v>
      </c>
      <c r="I520" s="83">
        <f>VLOOKUP(H520,'Scoring data'!$E$2:$F$65,2,FALSE)</f>
        <v>0</v>
      </c>
      <c r="J520" s="84" t="s">
        <v>6</v>
      </c>
      <c r="K520" s="85">
        <f>VLOOKUP(J520,'Scoring data'!$G$2:$H$6,2,FALSE)</f>
        <v>0</v>
      </c>
      <c r="L520" s="86" t="s">
        <v>158</v>
      </c>
      <c r="M520" s="87">
        <f>VLOOKUP(L520,'Scoring data'!$O$2:$P$4,2,FALSE)</f>
        <v>0</v>
      </c>
      <c r="N520" s="84" t="s">
        <v>6</v>
      </c>
      <c r="O520" s="89">
        <f>VLOOKUP(N520,'Scoring data'!$M$2:$N$5,2,FALSE)</f>
        <v>0</v>
      </c>
      <c r="P520" s="90" t="s">
        <v>6</v>
      </c>
      <c r="Q520" s="89">
        <f>VLOOKUP(P520,'Scoring data'!$Q$1:$R$4,2,FALSE)</f>
        <v>0</v>
      </c>
      <c r="R520" s="86" t="s">
        <v>6</v>
      </c>
      <c r="S520" s="86" t="s">
        <v>6</v>
      </c>
      <c r="T520" s="91">
        <f t="shared" si="9"/>
        <v>0</v>
      </c>
      <c r="U520" s="98" t="s">
        <v>164</v>
      </c>
      <c r="V520" s="101"/>
      <c r="W520" s="14"/>
      <c r="X520" s="14"/>
      <c r="Y520" s="14"/>
      <c r="Z520" s="14"/>
      <c r="AA520" s="14"/>
      <c r="AB520" s="14"/>
      <c r="AC520" s="14"/>
      <c r="AD520" s="14"/>
      <c r="AE520" s="14"/>
      <c r="AF520" s="14"/>
      <c r="AG520" s="14"/>
      <c r="AH520" s="14"/>
      <c r="AI520" s="14"/>
      <c r="AJ520" s="14"/>
      <c r="AK520" s="14"/>
      <c r="AL520" s="14"/>
      <c r="AM520" s="14"/>
      <c r="AN520" s="14"/>
      <c r="AO520" s="14"/>
      <c r="AP520" s="14"/>
      <c r="AQ520" s="14"/>
      <c r="AR520" s="14"/>
      <c r="AS520" s="14"/>
      <c r="AT520" s="14"/>
      <c r="AU520" s="14"/>
      <c r="AV520" s="14"/>
      <c r="AW520" s="14"/>
      <c r="AX520" s="14"/>
      <c r="AY520" s="14"/>
      <c r="AZ520" s="14"/>
      <c r="BA520" s="14"/>
      <c r="BB520" s="14"/>
      <c r="BC520" s="14"/>
      <c r="BD520" s="14"/>
      <c r="BE520" s="14"/>
      <c r="BF520" s="14"/>
      <c r="BG520" s="14"/>
      <c r="BH520" s="14"/>
      <c r="BI520" s="14"/>
      <c r="BJ520" s="14"/>
      <c r="BK520" s="14"/>
      <c r="BL520" s="14"/>
      <c r="BM520" s="14"/>
      <c r="BN520" s="14"/>
      <c r="BO520" s="14"/>
      <c r="BP520" s="14"/>
      <c r="BQ520" s="14"/>
      <c r="BR520" s="14"/>
      <c r="BS520" s="14"/>
      <c r="BT520" s="14"/>
      <c r="BU520" s="14"/>
      <c r="BV520" s="14"/>
      <c r="BW520" s="14"/>
      <c r="BX520" s="14"/>
    </row>
    <row r="521" spans="1:76" x14ac:dyDescent="0.3">
      <c r="A521" s="101" t="s">
        <v>524</v>
      </c>
      <c r="B521" s="46" t="s">
        <v>538</v>
      </c>
      <c r="C521" s="14" t="s">
        <v>6</v>
      </c>
      <c r="D521" s="98" t="s">
        <v>6</v>
      </c>
      <c r="E521" s="17">
        <f>VLOOKUP(D521,'Scoring data'!$A$2:$D$7,2,FALSE)</f>
        <v>0</v>
      </c>
      <c r="F521" s="81" t="s">
        <v>6</v>
      </c>
      <c r="G521" s="82">
        <f>VLOOKUP(F521,'Scoring data'!$C$2:$D$102,2,FALSE)</f>
        <v>0</v>
      </c>
      <c r="H521" s="96" t="s">
        <v>6</v>
      </c>
      <c r="I521" s="83">
        <f>VLOOKUP(H521,'Scoring data'!$E$2:$F$65,2,FALSE)</f>
        <v>0</v>
      </c>
      <c r="J521" s="84" t="s">
        <v>6</v>
      </c>
      <c r="K521" s="85">
        <f>VLOOKUP(J521,'Scoring data'!$G$2:$H$6,2,FALSE)</f>
        <v>0</v>
      </c>
      <c r="L521" s="86" t="s">
        <v>158</v>
      </c>
      <c r="M521" s="87">
        <f>VLOOKUP(L521,'Scoring data'!$O$2:$P$4,2,FALSE)</f>
        <v>0</v>
      </c>
      <c r="N521" s="84" t="s">
        <v>6</v>
      </c>
      <c r="O521" s="89">
        <f>VLOOKUP(N521,'Scoring data'!$M$2:$N$5,2,FALSE)</f>
        <v>0</v>
      </c>
      <c r="P521" s="90" t="s">
        <v>6</v>
      </c>
      <c r="Q521" s="89">
        <f>VLOOKUP(P521,'Scoring data'!$Q$1:$R$4,2,FALSE)</f>
        <v>0</v>
      </c>
      <c r="R521" s="86" t="s">
        <v>6</v>
      </c>
      <c r="S521" s="86" t="s">
        <v>6</v>
      </c>
      <c r="T521" s="91">
        <f t="shared" si="9"/>
        <v>0</v>
      </c>
      <c r="U521" s="98" t="s">
        <v>164</v>
      </c>
      <c r="V521" s="101"/>
      <c r="W521" s="14"/>
      <c r="X521" s="14"/>
      <c r="Y521" s="14"/>
      <c r="Z521" s="14"/>
      <c r="AA521" s="14"/>
      <c r="AB521" s="14"/>
      <c r="AC521" s="14"/>
      <c r="AD521" s="14"/>
      <c r="AE521" s="14"/>
      <c r="AF521" s="14"/>
      <c r="AG521" s="14"/>
      <c r="AH521" s="14"/>
      <c r="AI521" s="14"/>
      <c r="AJ521" s="14"/>
      <c r="AK521" s="14"/>
      <c r="AL521" s="14"/>
      <c r="AM521" s="14"/>
      <c r="AN521" s="14"/>
      <c r="AO521" s="14"/>
      <c r="AP521" s="14"/>
      <c r="AQ521" s="14"/>
      <c r="AR521" s="14"/>
      <c r="AS521" s="14"/>
      <c r="AT521" s="14"/>
      <c r="AU521" s="14"/>
      <c r="AV521" s="14"/>
      <c r="AW521" s="14"/>
      <c r="AX521" s="14"/>
      <c r="AY521" s="14"/>
      <c r="AZ521" s="14"/>
      <c r="BA521" s="14"/>
      <c r="BB521" s="14"/>
      <c r="BC521" s="14"/>
      <c r="BD521" s="14"/>
      <c r="BE521" s="14"/>
      <c r="BF521" s="14"/>
      <c r="BG521" s="14"/>
      <c r="BH521" s="14"/>
      <c r="BI521" s="14"/>
      <c r="BJ521" s="14"/>
      <c r="BK521" s="14"/>
      <c r="BL521" s="14"/>
      <c r="BM521" s="14"/>
      <c r="BN521" s="14"/>
      <c r="BO521" s="14"/>
      <c r="BP521" s="14"/>
      <c r="BQ521" s="14"/>
      <c r="BR521" s="14"/>
      <c r="BS521" s="14"/>
      <c r="BT521" s="14"/>
      <c r="BU521" s="14"/>
      <c r="BV521" s="14"/>
      <c r="BW521" s="14"/>
      <c r="BX521" s="14"/>
    </row>
    <row r="522" spans="1:76" ht="28.8" x14ac:dyDescent="0.3">
      <c r="A522" s="101" t="s">
        <v>525</v>
      </c>
      <c r="B522" s="46" t="s">
        <v>529</v>
      </c>
      <c r="C522" s="14" t="s">
        <v>6</v>
      </c>
      <c r="D522" s="98" t="s">
        <v>6</v>
      </c>
      <c r="E522" s="17">
        <f>VLOOKUP(D522,'Scoring data'!$A$2:$D$7,2,FALSE)</f>
        <v>0</v>
      </c>
      <c r="F522" s="81" t="s">
        <v>6</v>
      </c>
      <c r="G522" s="82">
        <f>VLOOKUP(F522,'Scoring data'!$C$2:$D$102,2,FALSE)</f>
        <v>0</v>
      </c>
      <c r="H522" s="96" t="s">
        <v>6</v>
      </c>
      <c r="I522" s="83">
        <f>VLOOKUP(H522,'Scoring data'!$E$2:$F$65,2,FALSE)</f>
        <v>0</v>
      </c>
      <c r="J522" s="84" t="s">
        <v>6</v>
      </c>
      <c r="K522" s="85">
        <f>VLOOKUP(J522,'Scoring data'!$G$2:$H$6,2,FALSE)</f>
        <v>0</v>
      </c>
      <c r="L522" s="86" t="s">
        <v>158</v>
      </c>
      <c r="M522" s="87">
        <f>VLOOKUP(L522,'Scoring data'!$O$2:$P$4,2,FALSE)</f>
        <v>0</v>
      </c>
      <c r="N522" s="84" t="s">
        <v>6</v>
      </c>
      <c r="O522" s="89">
        <f>VLOOKUP(N522,'Scoring data'!$M$2:$N$5,2,FALSE)</f>
        <v>0</v>
      </c>
      <c r="P522" s="90" t="s">
        <v>6</v>
      </c>
      <c r="Q522" s="89">
        <f>VLOOKUP(P522,'Scoring data'!$Q$1:$R$4,2,FALSE)</f>
        <v>0</v>
      </c>
      <c r="R522" s="86" t="s">
        <v>6</v>
      </c>
      <c r="S522" s="86" t="s">
        <v>6</v>
      </c>
      <c r="T522" s="91">
        <f t="shared" si="9"/>
        <v>0</v>
      </c>
      <c r="U522" s="98" t="s">
        <v>164</v>
      </c>
      <c r="V522" s="101"/>
      <c r="W522" s="14"/>
      <c r="X522" s="14"/>
      <c r="Y522" s="14"/>
      <c r="Z522" s="14"/>
      <c r="AA522" s="14"/>
      <c r="AB522" s="14"/>
      <c r="AC522" s="14"/>
      <c r="AD522" s="14"/>
      <c r="AE522" s="14"/>
      <c r="AF522" s="14"/>
      <c r="AG522" s="14"/>
      <c r="AH522" s="14"/>
      <c r="AI522" s="14"/>
      <c r="AJ522" s="14"/>
      <c r="AK522" s="14"/>
      <c r="AL522" s="14"/>
      <c r="AM522" s="14"/>
      <c r="AN522" s="14"/>
      <c r="AO522" s="14"/>
      <c r="AP522" s="14"/>
      <c r="AQ522" s="14"/>
      <c r="AR522" s="14"/>
      <c r="AS522" s="14"/>
      <c r="AT522" s="14"/>
      <c r="AU522" s="14"/>
      <c r="AV522" s="14"/>
      <c r="AW522" s="14"/>
      <c r="AX522" s="14"/>
      <c r="AY522" s="14"/>
      <c r="AZ522" s="14"/>
      <c r="BA522" s="14"/>
      <c r="BB522" s="14"/>
      <c r="BC522" s="14"/>
      <c r="BD522" s="14"/>
      <c r="BE522" s="14"/>
      <c r="BF522" s="14"/>
      <c r="BG522" s="14"/>
      <c r="BH522" s="14"/>
      <c r="BI522" s="14"/>
      <c r="BJ522" s="14"/>
      <c r="BK522" s="14"/>
      <c r="BL522" s="14"/>
      <c r="BM522" s="14"/>
      <c r="BN522" s="14"/>
      <c r="BO522" s="14"/>
      <c r="BP522" s="14"/>
      <c r="BQ522" s="14"/>
      <c r="BR522" s="14"/>
      <c r="BS522" s="14"/>
      <c r="BT522" s="14"/>
      <c r="BU522" s="14"/>
      <c r="BV522" s="14"/>
      <c r="BW522" s="14"/>
      <c r="BX522" s="14"/>
    </row>
    <row r="523" spans="1:76" x14ac:dyDescent="0.3">
      <c r="A523" s="101" t="s">
        <v>526</v>
      </c>
      <c r="B523" s="46" t="s">
        <v>538</v>
      </c>
      <c r="C523" s="14" t="s">
        <v>6</v>
      </c>
      <c r="D523" s="98" t="s">
        <v>6</v>
      </c>
      <c r="E523" s="17">
        <f>VLOOKUP(D523,'Scoring data'!$A$2:$D$7,2,FALSE)</f>
        <v>0</v>
      </c>
      <c r="F523" s="81" t="s">
        <v>6</v>
      </c>
      <c r="G523" s="82">
        <f>VLOOKUP(F523,'Scoring data'!$C$2:$D$102,2,FALSE)</f>
        <v>0</v>
      </c>
      <c r="H523" s="96" t="s">
        <v>6</v>
      </c>
      <c r="I523" s="83">
        <f>VLOOKUP(H523,'Scoring data'!$E$2:$F$65,2,FALSE)</f>
        <v>0</v>
      </c>
      <c r="J523" s="84" t="s">
        <v>6</v>
      </c>
      <c r="K523" s="85">
        <f>VLOOKUP(J523,'Scoring data'!$G$2:$H$6,2,FALSE)</f>
        <v>0</v>
      </c>
      <c r="L523" s="86" t="s">
        <v>158</v>
      </c>
      <c r="M523" s="87">
        <f>VLOOKUP(L523,'Scoring data'!$O$2:$P$4,2,FALSE)</f>
        <v>0</v>
      </c>
      <c r="N523" s="84" t="s">
        <v>6</v>
      </c>
      <c r="O523" s="89">
        <f>VLOOKUP(N523,'Scoring data'!$M$2:$N$5,2,FALSE)</f>
        <v>0</v>
      </c>
      <c r="P523" s="90" t="s">
        <v>6</v>
      </c>
      <c r="Q523" s="89">
        <f>VLOOKUP(P523,'Scoring data'!$Q$1:$R$4,2,FALSE)</f>
        <v>0</v>
      </c>
      <c r="R523" s="86" t="s">
        <v>6</v>
      </c>
      <c r="S523" s="86" t="s">
        <v>6</v>
      </c>
      <c r="T523" s="91">
        <f t="shared" si="9"/>
        <v>0</v>
      </c>
      <c r="U523" s="98" t="s">
        <v>164</v>
      </c>
      <c r="V523" s="101"/>
      <c r="W523" s="14"/>
      <c r="X523" s="14"/>
      <c r="Y523" s="14"/>
      <c r="Z523" s="14"/>
      <c r="AA523" s="14"/>
      <c r="AB523" s="14"/>
      <c r="AC523" s="14"/>
      <c r="AD523" s="14"/>
      <c r="AE523" s="14"/>
      <c r="AF523" s="14"/>
      <c r="AG523" s="14"/>
      <c r="AH523" s="14"/>
      <c r="AI523" s="14"/>
      <c r="AJ523" s="14"/>
      <c r="AK523" s="14"/>
      <c r="AL523" s="14"/>
      <c r="AM523" s="14"/>
      <c r="AN523" s="14"/>
      <c r="AO523" s="14"/>
      <c r="AP523" s="14"/>
      <c r="AQ523" s="14"/>
      <c r="AR523" s="14"/>
      <c r="AS523" s="14"/>
      <c r="AT523" s="14"/>
      <c r="AU523" s="14"/>
      <c r="AV523" s="14"/>
      <c r="AW523" s="14"/>
      <c r="AX523" s="14"/>
      <c r="AY523" s="14"/>
      <c r="AZ523" s="14"/>
      <c r="BA523" s="14"/>
      <c r="BB523" s="14"/>
      <c r="BC523" s="14"/>
      <c r="BD523" s="14"/>
      <c r="BE523" s="14"/>
      <c r="BF523" s="14"/>
      <c r="BG523" s="14"/>
      <c r="BH523" s="14"/>
      <c r="BI523" s="14"/>
      <c r="BJ523" s="14"/>
      <c r="BK523" s="14"/>
      <c r="BL523" s="14"/>
      <c r="BM523" s="14"/>
      <c r="BN523" s="14"/>
      <c r="BO523" s="14"/>
      <c r="BP523" s="14"/>
      <c r="BQ523" s="14"/>
      <c r="BR523" s="14"/>
      <c r="BS523" s="14"/>
      <c r="BT523" s="14"/>
      <c r="BU523" s="14"/>
      <c r="BV523" s="14"/>
      <c r="BW523" s="14"/>
      <c r="BX523" s="14"/>
    </row>
    <row r="524" spans="1:76" x14ac:dyDescent="0.3">
      <c r="A524" s="101" t="s">
        <v>527</v>
      </c>
      <c r="B524" s="101" t="s">
        <v>538</v>
      </c>
      <c r="C524" s="46" t="s">
        <v>535</v>
      </c>
      <c r="D524" s="98" t="s">
        <v>6</v>
      </c>
      <c r="E524" s="17">
        <f>VLOOKUP(D524,'Scoring data'!$A$2:$D$7,2,FALSE)</f>
        <v>0</v>
      </c>
      <c r="F524" s="81" t="s">
        <v>6</v>
      </c>
      <c r="G524" s="82">
        <f>VLOOKUP(F524,'Scoring data'!$C$2:$D$102,2,FALSE)</f>
        <v>0</v>
      </c>
      <c r="H524" s="96" t="s">
        <v>6</v>
      </c>
      <c r="I524" s="83">
        <f>VLOOKUP(H524,'Scoring data'!$E$2:$F$65,2,FALSE)</f>
        <v>0</v>
      </c>
      <c r="J524" s="84" t="s">
        <v>6</v>
      </c>
      <c r="K524" s="85">
        <f>VLOOKUP(J524,'Scoring data'!$G$2:$H$6,2,FALSE)</f>
        <v>0</v>
      </c>
      <c r="L524" s="86" t="s">
        <v>158</v>
      </c>
      <c r="M524" s="87">
        <f>VLOOKUP(L524,'Scoring data'!$O$2:$P$4,2,FALSE)</f>
        <v>0</v>
      </c>
      <c r="N524" s="84" t="s">
        <v>6</v>
      </c>
      <c r="O524" s="89">
        <f>VLOOKUP(N524,'Scoring data'!$M$2:$N$5,2,FALSE)</f>
        <v>0</v>
      </c>
      <c r="P524" s="90" t="s">
        <v>6</v>
      </c>
      <c r="Q524" s="89">
        <f>VLOOKUP(P524,'Scoring data'!$Q$1:$R$4,2,FALSE)</f>
        <v>0</v>
      </c>
      <c r="R524" s="86" t="s">
        <v>6</v>
      </c>
      <c r="S524" s="86" t="s">
        <v>6</v>
      </c>
      <c r="T524" s="91">
        <f t="shared" si="9"/>
        <v>0</v>
      </c>
      <c r="U524" s="98" t="s">
        <v>164</v>
      </c>
      <c r="V524" s="46"/>
      <c r="W524" s="14"/>
      <c r="X524" s="14"/>
      <c r="Y524" s="14"/>
      <c r="Z524" s="14"/>
      <c r="AA524" s="14"/>
      <c r="AB524" s="14"/>
      <c r="AC524" s="14"/>
      <c r="AD524" s="14"/>
      <c r="AE524" s="14"/>
      <c r="AF524" s="14"/>
      <c r="AG524" s="14"/>
      <c r="AH524" s="14"/>
      <c r="AI524" s="14"/>
      <c r="AJ524" s="14"/>
      <c r="AK524" s="14"/>
      <c r="AL524" s="14"/>
      <c r="AM524" s="14"/>
      <c r="AN524" s="14"/>
      <c r="AO524" s="14"/>
      <c r="AP524" s="14"/>
      <c r="AQ524" s="14"/>
      <c r="AR524" s="14"/>
      <c r="AS524" s="14"/>
      <c r="AT524" s="14"/>
      <c r="AU524" s="14"/>
      <c r="AV524" s="14"/>
      <c r="AW524" s="14"/>
      <c r="AX524" s="14"/>
      <c r="AY524" s="14"/>
      <c r="AZ524" s="14"/>
      <c r="BA524" s="14"/>
      <c r="BB524" s="14"/>
      <c r="BC524" s="14"/>
      <c r="BD524" s="14"/>
      <c r="BE524" s="14"/>
      <c r="BF524" s="14"/>
      <c r="BG524" s="14"/>
      <c r="BH524" s="14"/>
      <c r="BI524" s="14"/>
      <c r="BJ524" s="14"/>
      <c r="BK524" s="14"/>
      <c r="BL524" s="14"/>
      <c r="BM524" s="14"/>
      <c r="BN524" s="14"/>
      <c r="BO524" s="14"/>
      <c r="BP524" s="14"/>
      <c r="BQ524" s="14"/>
      <c r="BR524" s="14"/>
      <c r="BS524" s="14"/>
      <c r="BT524" s="14"/>
      <c r="BU524" s="14"/>
      <c r="BV524" s="14"/>
      <c r="BW524" s="14"/>
      <c r="BX524" s="14"/>
    </row>
    <row r="525" spans="1:76" x14ac:dyDescent="0.3">
      <c r="A525" s="46"/>
      <c r="D525" s="46"/>
      <c r="E525" s="46"/>
      <c r="F525" s="46"/>
      <c r="G525" s="46"/>
      <c r="H525" s="46"/>
      <c r="I525" s="46"/>
      <c r="J525" s="46"/>
      <c r="K525" s="46"/>
      <c r="L525" s="46"/>
      <c r="M525" s="46"/>
      <c r="N525" s="46"/>
      <c r="O525" s="46"/>
      <c r="P525" s="103"/>
      <c r="Q525" s="46"/>
      <c r="R525" s="46"/>
      <c r="S525" s="46"/>
      <c r="T525" s="104"/>
      <c r="V525" s="46"/>
    </row>
    <row r="526" spans="1:76" x14ac:dyDescent="0.3">
      <c r="A526" s="46"/>
      <c r="D526" s="46"/>
      <c r="E526" s="46"/>
      <c r="F526" s="46"/>
      <c r="G526" s="46"/>
      <c r="H526" s="46"/>
      <c r="I526" s="46"/>
      <c r="J526" s="46"/>
      <c r="K526" s="46"/>
      <c r="L526" s="46"/>
      <c r="M526" s="46"/>
      <c r="N526" s="46"/>
      <c r="O526" s="46"/>
      <c r="P526" s="103"/>
      <c r="Q526" s="46"/>
      <c r="R526" s="46"/>
      <c r="S526" s="46"/>
      <c r="T526" s="104"/>
      <c r="V526" s="46"/>
    </row>
    <row r="527" spans="1:76" x14ac:dyDescent="0.3">
      <c r="A527" s="46"/>
      <c r="D527" s="46"/>
      <c r="E527" s="46"/>
      <c r="F527" s="46"/>
      <c r="G527" s="46"/>
      <c r="H527" s="46"/>
      <c r="I527" s="46"/>
      <c r="J527" s="46"/>
      <c r="K527" s="46"/>
      <c r="L527" s="46"/>
      <c r="M527" s="46"/>
      <c r="N527" s="46"/>
      <c r="O527" s="46"/>
      <c r="P527" s="103"/>
      <c r="Q527" s="46"/>
      <c r="R527" s="46"/>
      <c r="S527" s="46"/>
      <c r="T527" s="104"/>
      <c r="V527" s="46"/>
    </row>
    <row r="528" spans="1:76" x14ac:dyDescent="0.3">
      <c r="A528" s="46"/>
      <c r="D528" s="46"/>
      <c r="E528" s="46"/>
      <c r="F528" s="46"/>
      <c r="G528" s="46"/>
      <c r="H528" s="46"/>
      <c r="I528" s="46"/>
      <c r="J528" s="46"/>
      <c r="K528" s="46"/>
      <c r="L528" s="46"/>
      <c r="M528" s="46"/>
      <c r="N528" s="46"/>
      <c r="O528" s="46"/>
      <c r="P528" s="103"/>
      <c r="Q528" s="46"/>
      <c r="R528" s="46"/>
      <c r="S528" s="46"/>
      <c r="T528" s="104"/>
      <c r="V528" s="46"/>
    </row>
    <row r="529" spans="1:22" x14ac:dyDescent="0.3">
      <c r="A529" s="46"/>
      <c r="D529" s="46"/>
      <c r="E529" s="46"/>
      <c r="F529" s="46"/>
      <c r="G529" s="46"/>
      <c r="H529" s="46"/>
      <c r="I529" s="46"/>
      <c r="J529" s="46"/>
      <c r="K529" s="46"/>
      <c r="L529" s="46"/>
      <c r="M529" s="46"/>
      <c r="N529" s="46"/>
      <c r="O529" s="46"/>
      <c r="P529" s="103"/>
      <c r="Q529" s="46"/>
      <c r="R529" s="46"/>
      <c r="S529" s="46"/>
      <c r="T529" s="104"/>
      <c r="V529" s="46"/>
    </row>
    <row r="530" spans="1:22" x14ac:dyDescent="0.3">
      <c r="A530" s="46"/>
      <c r="D530" s="46"/>
      <c r="E530" s="46"/>
      <c r="F530" s="46"/>
      <c r="G530" s="46"/>
      <c r="H530" s="46"/>
      <c r="I530" s="46"/>
      <c r="J530" s="46"/>
      <c r="K530" s="46"/>
      <c r="L530" s="46"/>
      <c r="M530" s="46"/>
      <c r="N530" s="46"/>
      <c r="O530" s="46"/>
      <c r="P530" s="103"/>
      <c r="Q530" s="46"/>
      <c r="R530" s="46"/>
      <c r="S530" s="46"/>
      <c r="T530" s="104"/>
      <c r="V530" s="46"/>
    </row>
    <row r="531" spans="1:22" x14ac:dyDescent="0.3">
      <c r="A531" s="46"/>
      <c r="D531" s="46"/>
      <c r="E531" s="46"/>
      <c r="F531" s="46"/>
      <c r="G531" s="46"/>
      <c r="H531" s="46"/>
      <c r="I531" s="46"/>
      <c r="J531" s="46"/>
      <c r="K531" s="46"/>
      <c r="L531" s="46"/>
      <c r="M531" s="46"/>
      <c r="N531" s="46"/>
      <c r="O531" s="46"/>
      <c r="P531" s="103"/>
      <c r="Q531" s="46"/>
      <c r="R531" s="46"/>
      <c r="S531" s="46"/>
      <c r="T531" s="104"/>
      <c r="V531" s="46"/>
    </row>
    <row r="532" spans="1:22" x14ac:dyDescent="0.3">
      <c r="A532" s="46"/>
      <c r="D532" s="46"/>
      <c r="E532" s="46"/>
      <c r="F532" s="46"/>
      <c r="G532" s="46"/>
      <c r="H532" s="46"/>
      <c r="I532" s="46"/>
      <c r="J532" s="46"/>
      <c r="K532" s="46"/>
      <c r="L532" s="46"/>
      <c r="M532" s="46"/>
      <c r="N532" s="46"/>
      <c r="O532" s="46"/>
      <c r="P532" s="103"/>
      <c r="Q532" s="46"/>
      <c r="R532" s="46"/>
      <c r="S532" s="46"/>
      <c r="T532" s="104"/>
      <c r="V532" s="46"/>
    </row>
    <row r="533" spans="1:22" x14ac:dyDescent="0.3">
      <c r="A533" s="46"/>
      <c r="D533" s="46"/>
      <c r="E533" s="46"/>
      <c r="F533" s="46"/>
      <c r="G533" s="46"/>
      <c r="H533" s="46"/>
      <c r="I533" s="46"/>
      <c r="J533" s="46"/>
      <c r="K533" s="46"/>
      <c r="L533" s="46"/>
      <c r="M533" s="46"/>
      <c r="N533" s="46"/>
      <c r="O533" s="46"/>
      <c r="P533" s="103"/>
      <c r="Q533" s="46"/>
      <c r="R533" s="46"/>
      <c r="S533" s="46"/>
      <c r="T533" s="104"/>
      <c r="V533" s="46"/>
    </row>
    <row r="534" spans="1:22" x14ac:dyDescent="0.3">
      <c r="A534" s="46"/>
      <c r="D534" s="46"/>
      <c r="E534" s="46"/>
      <c r="F534" s="46"/>
      <c r="G534" s="46"/>
      <c r="H534" s="46"/>
      <c r="I534" s="46"/>
      <c r="J534" s="46"/>
      <c r="K534" s="46"/>
      <c r="L534" s="46"/>
      <c r="M534" s="46"/>
      <c r="N534" s="46"/>
      <c r="O534" s="46"/>
      <c r="P534" s="103"/>
      <c r="Q534" s="46"/>
      <c r="R534" s="46"/>
      <c r="S534" s="46"/>
      <c r="T534" s="104"/>
      <c r="V534" s="46"/>
    </row>
    <row r="535" spans="1:22" x14ac:dyDescent="0.3">
      <c r="A535" s="46"/>
      <c r="D535" s="46"/>
      <c r="E535" s="46"/>
      <c r="F535" s="46"/>
      <c r="G535" s="46"/>
      <c r="H535" s="46"/>
      <c r="I535" s="46"/>
      <c r="J535" s="46"/>
      <c r="K535" s="46"/>
      <c r="L535" s="46"/>
      <c r="M535" s="46"/>
      <c r="N535" s="46"/>
      <c r="O535" s="46"/>
      <c r="P535" s="103"/>
      <c r="Q535" s="46"/>
      <c r="R535" s="46"/>
      <c r="S535" s="46"/>
      <c r="T535" s="104"/>
      <c r="V535" s="46"/>
    </row>
    <row r="536" spans="1:22" x14ac:dyDescent="0.3">
      <c r="A536" s="46"/>
      <c r="D536" s="46"/>
      <c r="E536" s="46"/>
      <c r="F536" s="46"/>
      <c r="G536" s="46"/>
      <c r="H536" s="46"/>
      <c r="I536" s="46"/>
      <c r="J536" s="46"/>
      <c r="K536" s="46"/>
      <c r="L536" s="46"/>
      <c r="M536" s="46"/>
      <c r="N536" s="46"/>
      <c r="O536" s="46"/>
      <c r="P536" s="103"/>
      <c r="Q536" s="46"/>
      <c r="R536" s="46"/>
      <c r="S536" s="46"/>
      <c r="T536" s="104"/>
      <c r="V536" s="46"/>
    </row>
    <row r="537" spans="1:22" x14ac:dyDescent="0.3">
      <c r="A537" s="46"/>
      <c r="D537" s="46"/>
      <c r="E537" s="46"/>
      <c r="F537" s="46"/>
      <c r="G537" s="46"/>
      <c r="H537" s="46"/>
      <c r="I537" s="46"/>
      <c r="J537" s="46"/>
      <c r="K537" s="46"/>
      <c r="L537" s="46"/>
      <c r="M537" s="46"/>
      <c r="N537" s="46"/>
      <c r="O537" s="46"/>
      <c r="P537" s="103"/>
      <c r="Q537" s="46"/>
      <c r="R537" s="46"/>
      <c r="S537" s="46"/>
      <c r="T537" s="104"/>
      <c r="V537" s="46"/>
    </row>
    <row r="538" spans="1:22" x14ac:dyDescent="0.3">
      <c r="A538" s="46"/>
      <c r="D538" s="46"/>
      <c r="E538" s="46"/>
      <c r="F538" s="46"/>
      <c r="G538" s="46"/>
      <c r="H538" s="46"/>
      <c r="I538" s="46"/>
      <c r="J538" s="46"/>
      <c r="K538" s="46"/>
      <c r="L538" s="46"/>
      <c r="M538" s="46"/>
      <c r="N538" s="46"/>
      <c r="O538" s="46"/>
      <c r="P538" s="103"/>
      <c r="Q538" s="46"/>
      <c r="R538" s="46"/>
      <c r="S538" s="46"/>
      <c r="T538" s="104"/>
      <c r="V538" s="46"/>
    </row>
    <row r="539" spans="1:22" x14ac:dyDescent="0.3">
      <c r="A539" s="46"/>
      <c r="D539" s="46"/>
      <c r="E539" s="46"/>
      <c r="F539" s="46"/>
      <c r="G539" s="46"/>
      <c r="H539" s="46"/>
      <c r="I539" s="46"/>
      <c r="J539" s="46"/>
      <c r="K539" s="46"/>
      <c r="L539" s="46"/>
      <c r="M539" s="46"/>
      <c r="N539" s="46"/>
      <c r="O539" s="46"/>
      <c r="P539" s="103"/>
      <c r="Q539" s="46"/>
      <c r="R539" s="46"/>
      <c r="S539" s="46"/>
      <c r="T539" s="104"/>
      <c r="V539" s="46"/>
    </row>
    <row r="540" spans="1:22" x14ac:dyDescent="0.3">
      <c r="A540" s="46"/>
      <c r="D540" s="46"/>
      <c r="E540" s="46"/>
      <c r="F540" s="46"/>
      <c r="G540" s="46"/>
      <c r="H540" s="46"/>
      <c r="I540" s="46"/>
      <c r="J540" s="46"/>
      <c r="K540" s="46"/>
      <c r="L540" s="46"/>
      <c r="M540" s="46"/>
      <c r="N540" s="46"/>
      <c r="O540" s="46"/>
      <c r="P540" s="103"/>
      <c r="Q540" s="46"/>
      <c r="R540" s="46"/>
      <c r="S540" s="46"/>
      <c r="T540" s="104"/>
      <c r="V540" s="46"/>
    </row>
    <row r="541" spans="1:22" x14ac:dyDescent="0.3">
      <c r="A541" s="46"/>
      <c r="D541" s="46"/>
      <c r="E541" s="46"/>
      <c r="F541" s="46"/>
      <c r="G541" s="46"/>
      <c r="H541" s="46"/>
      <c r="I541" s="46"/>
      <c r="J541" s="46"/>
      <c r="K541" s="46"/>
      <c r="L541" s="46"/>
      <c r="M541" s="46"/>
      <c r="N541" s="46"/>
      <c r="O541" s="46"/>
      <c r="P541" s="103"/>
      <c r="Q541" s="46"/>
      <c r="R541" s="46"/>
      <c r="S541" s="46"/>
      <c r="T541" s="104"/>
      <c r="V541" s="46"/>
    </row>
    <row r="542" spans="1:22" x14ac:dyDescent="0.3">
      <c r="A542" s="46"/>
      <c r="D542" s="46"/>
      <c r="E542" s="46"/>
      <c r="F542" s="46"/>
      <c r="G542" s="46"/>
      <c r="H542" s="46"/>
      <c r="I542" s="46"/>
      <c r="J542" s="46"/>
      <c r="K542" s="46"/>
      <c r="L542" s="46"/>
      <c r="M542" s="46"/>
      <c r="N542" s="46"/>
      <c r="O542" s="46"/>
      <c r="P542" s="103"/>
      <c r="Q542" s="46"/>
      <c r="R542" s="46"/>
      <c r="S542" s="46"/>
      <c r="T542" s="104"/>
      <c r="V542" s="46"/>
    </row>
    <row r="543" spans="1:22" x14ac:dyDescent="0.3">
      <c r="A543" s="46"/>
      <c r="D543" s="46"/>
      <c r="E543" s="46"/>
      <c r="F543" s="46"/>
      <c r="G543" s="46"/>
      <c r="H543" s="46"/>
      <c r="I543" s="46"/>
      <c r="J543" s="46"/>
      <c r="K543" s="46"/>
      <c r="L543" s="46"/>
      <c r="M543" s="46"/>
      <c r="N543" s="46"/>
      <c r="O543" s="46"/>
      <c r="P543" s="103"/>
      <c r="Q543" s="46"/>
      <c r="R543" s="46"/>
      <c r="S543" s="46"/>
      <c r="T543" s="104"/>
      <c r="V543" s="46"/>
    </row>
    <row r="544" spans="1:22" x14ac:dyDescent="0.3">
      <c r="A544" s="46"/>
      <c r="D544" s="46"/>
      <c r="E544" s="46"/>
      <c r="F544" s="46"/>
      <c r="G544" s="46"/>
      <c r="H544" s="46"/>
      <c r="I544" s="46"/>
      <c r="J544" s="46"/>
      <c r="K544" s="46"/>
      <c r="L544" s="46"/>
      <c r="M544" s="46"/>
      <c r="N544" s="46"/>
      <c r="O544" s="46"/>
      <c r="P544" s="103"/>
      <c r="Q544" s="46"/>
      <c r="R544" s="46"/>
      <c r="S544" s="46"/>
      <c r="T544" s="104"/>
      <c r="V544" s="46"/>
    </row>
    <row r="545" spans="1:22" x14ac:dyDescent="0.3">
      <c r="A545" s="46"/>
      <c r="D545" s="46"/>
      <c r="E545" s="46"/>
      <c r="F545" s="46"/>
      <c r="G545" s="46"/>
      <c r="H545" s="46"/>
      <c r="I545" s="46"/>
      <c r="J545" s="46"/>
      <c r="K545" s="46"/>
      <c r="L545" s="46"/>
      <c r="M545" s="46"/>
      <c r="N545" s="46"/>
      <c r="O545" s="46"/>
      <c r="P545" s="103"/>
      <c r="Q545" s="46"/>
      <c r="R545" s="46"/>
      <c r="S545" s="46"/>
      <c r="T545" s="104"/>
      <c r="V545" s="46"/>
    </row>
    <row r="546" spans="1:22" x14ac:dyDescent="0.3">
      <c r="A546" s="46"/>
      <c r="D546" s="46"/>
      <c r="E546" s="46"/>
      <c r="F546" s="46"/>
      <c r="G546" s="46"/>
      <c r="H546" s="46"/>
      <c r="I546" s="46"/>
      <c r="J546" s="46"/>
      <c r="K546" s="46"/>
      <c r="L546" s="46"/>
      <c r="M546" s="46"/>
      <c r="N546" s="46"/>
      <c r="O546" s="46"/>
      <c r="P546" s="103"/>
      <c r="Q546" s="46"/>
      <c r="R546" s="46"/>
      <c r="S546" s="46"/>
      <c r="T546" s="104"/>
      <c r="V546" s="46"/>
    </row>
    <row r="547" spans="1:22" x14ac:dyDescent="0.3">
      <c r="A547" s="46"/>
      <c r="D547" s="46"/>
      <c r="E547" s="46"/>
      <c r="F547" s="46"/>
      <c r="G547" s="46"/>
      <c r="H547" s="46"/>
      <c r="I547" s="46"/>
      <c r="J547" s="46"/>
      <c r="K547" s="46"/>
      <c r="L547" s="46"/>
      <c r="M547" s="46"/>
      <c r="N547" s="46"/>
      <c r="O547" s="46"/>
      <c r="P547" s="103"/>
      <c r="Q547" s="46"/>
      <c r="R547" s="46"/>
      <c r="S547" s="46"/>
      <c r="T547" s="104"/>
      <c r="V547" s="46"/>
    </row>
    <row r="548" spans="1:22" x14ac:dyDescent="0.3">
      <c r="A548" s="46"/>
      <c r="D548" s="46"/>
      <c r="E548" s="46"/>
      <c r="F548" s="46"/>
      <c r="G548" s="46"/>
      <c r="H548" s="46"/>
      <c r="I548" s="46"/>
      <c r="J548" s="46"/>
      <c r="K548" s="46"/>
      <c r="L548" s="46"/>
      <c r="M548" s="46"/>
      <c r="N548" s="46"/>
      <c r="O548" s="46"/>
      <c r="P548" s="103"/>
      <c r="Q548" s="46"/>
      <c r="R548" s="46"/>
      <c r="S548" s="46"/>
      <c r="T548" s="104"/>
      <c r="V548" s="46"/>
    </row>
    <row r="549" spans="1:22" x14ac:dyDescent="0.3">
      <c r="A549" s="46"/>
      <c r="D549" s="46"/>
      <c r="E549" s="46"/>
      <c r="F549" s="46"/>
      <c r="G549" s="46"/>
      <c r="H549" s="46"/>
      <c r="I549" s="46"/>
      <c r="J549" s="46"/>
      <c r="K549" s="46"/>
      <c r="L549" s="46"/>
      <c r="M549" s="46"/>
      <c r="N549" s="46"/>
      <c r="O549" s="46"/>
      <c r="P549" s="103"/>
      <c r="Q549" s="46"/>
      <c r="R549" s="46"/>
      <c r="S549" s="46"/>
      <c r="T549" s="104"/>
      <c r="V549" s="46"/>
    </row>
    <row r="550" spans="1:22" x14ac:dyDescent="0.3">
      <c r="A550" s="46"/>
      <c r="D550" s="46"/>
      <c r="E550" s="46"/>
      <c r="F550" s="46"/>
      <c r="G550" s="46"/>
      <c r="H550" s="46"/>
      <c r="I550" s="46"/>
      <c r="J550" s="46"/>
      <c r="K550" s="46"/>
      <c r="L550" s="46"/>
      <c r="M550" s="46"/>
      <c r="N550" s="46"/>
      <c r="O550" s="46"/>
      <c r="P550" s="103"/>
      <c r="Q550" s="46"/>
      <c r="R550" s="46"/>
      <c r="S550" s="46"/>
      <c r="T550" s="104"/>
      <c r="V550" s="46"/>
    </row>
    <row r="551" spans="1:22" x14ac:dyDescent="0.3">
      <c r="A551" s="46"/>
      <c r="D551" s="46"/>
      <c r="E551" s="46"/>
      <c r="F551" s="46"/>
      <c r="G551" s="46"/>
      <c r="H551" s="46"/>
      <c r="I551" s="46"/>
      <c r="J551" s="46"/>
      <c r="K551" s="46"/>
      <c r="L551" s="46"/>
      <c r="M551" s="46"/>
      <c r="N551" s="46"/>
      <c r="O551" s="46"/>
      <c r="P551" s="103"/>
      <c r="Q551" s="46"/>
      <c r="R551" s="46"/>
      <c r="S551" s="46"/>
      <c r="T551" s="104"/>
      <c r="V551" s="46"/>
    </row>
    <row r="552" spans="1:22" x14ac:dyDescent="0.3">
      <c r="A552" s="46"/>
      <c r="D552" s="46"/>
      <c r="E552" s="46"/>
      <c r="F552" s="46"/>
      <c r="G552" s="46"/>
      <c r="H552" s="46"/>
      <c r="I552" s="46"/>
      <c r="J552" s="46"/>
      <c r="K552" s="46"/>
      <c r="L552" s="46"/>
      <c r="M552" s="46"/>
      <c r="N552" s="46"/>
      <c r="O552" s="46"/>
      <c r="P552" s="103"/>
      <c r="Q552" s="46"/>
      <c r="R552" s="46"/>
      <c r="S552" s="46"/>
      <c r="T552" s="104"/>
      <c r="V552" s="46"/>
    </row>
    <row r="553" spans="1:22" x14ac:dyDescent="0.3">
      <c r="A553" s="46"/>
      <c r="D553" s="46"/>
      <c r="E553" s="46"/>
      <c r="F553" s="46"/>
      <c r="G553" s="46"/>
      <c r="H553" s="46"/>
      <c r="I553" s="46"/>
      <c r="J553" s="46"/>
      <c r="K553" s="46"/>
      <c r="L553" s="46"/>
      <c r="M553" s="46"/>
      <c r="N553" s="46"/>
      <c r="O553" s="46"/>
      <c r="P553" s="103"/>
      <c r="Q553" s="46"/>
      <c r="R553" s="46"/>
      <c r="S553" s="46"/>
      <c r="T553" s="104"/>
      <c r="V553" s="46"/>
    </row>
    <row r="554" spans="1:22" x14ac:dyDescent="0.3">
      <c r="A554" s="46"/>
      <c r="D554" s="46"/>
      <c r="E554" s="46"/>
      <c r="F554" s="46"/>
      <c r="G554" s="46"/>
      <c r="H554" s="46"/>
      <c r="I554" s="46"/>
      <c r="J554" s="46"/>
      <c r="K554" s="46"/>
      <c r="L554" s="46"/>
      <c r="M554" s="46"/>
      <c r="N554" s="46"/>
      <c r="O554" s="46"/>
      <c r="P554" s="103"/>
      <c r="Q554" s="46"/>
      <c r="R554" s="46"/>
      <c r="S554" s="46"/>
      <c r="T554" s="104"/>
      <c r="V554" s="46"/>
    </row>
    <row r="555" spans="1:22" x14ac:dyDescent="0.3">
      <c r="A555" s="46"/>
      <c r="D555" s="46"/>
      <c r="E555" s="46"/>
      <c r="F555" s="46"/>
      <c r="G555" s="46"/>
      <c r="H555" s="46"/>
      <c r="I555" s="46"/>
      <c r="J555" s="46"/>
      <c r="K555" s="46"/>
      <c r="L555" s="46"/>
      <c r="M555" s="46"/>
      <c r="N555" s="46"/>
      <c r="O555" s="46"/>
      <c r="P555" s="103"/>
      <c r="Q555" s="46"/>
      <c r="R555" s="46"/>
      <c r="S555" s="46"/>
      <c r="T555" s="104"/>
      <c r="V555" s="46"/>
    </row>
    <row r="556" spans="1:22" x14ac:dyDescent="0.3">
      <c r="A556" s="46"/>
      <c r="D556" s="46"/>
      <c r="E556" s="46"/>
      <c r="F556" s="46"/>
      <c r="G556" s="46"/>
      <c r="H556" s="46"/>
      <c r="I556" s="46"/>
      <c r="J556" s="46"/>
      <c r="K556" s="46"/>
      <c r="L556" s="46"/>
      <c r="M556" s="46"/>
      <c r="N556" s="46"/>
      <c r="O556" s="46"/>
      <c r="P556" s="103"/>
      <c r="Q556" s="46"/>
      <c r="R556" s="46"/>
      <c r="S556" s="46"/>
      <c r="T556" s="104"/>
      <c r="V556" s="46"/>
    </row>
    <row r="557" spans="1:22" x14ac:dyDescent="0.3">
      <c r="A557" s="46"/>
      <c r="D557" s="46"/>
      <c r="E557" s="46"/>
      <c r="F557" s="46"/>
      <c r="G557" s="46"/>
      <c r="H557" s="46"/>
      <c r="I557" s="46"/>
      <c r="J557" s="46"/>
      <c r="K557" s="46"/>
      <c r="L557" s="46"/>
      <c r="M557" s="46"/>
      <c r="N557" s="46"/>
      <c r="O557" s="46"/>
      <c r="P557" s="103"/>
      <c r="Q557" s="46"/>
      <c r="R557" s="46"/>
      <c r="S557" s="46"/>
      <c r="T557" s="104"/>
      <c r="V557" s="46"/>
    </row>
    <row r="558" spans="1:22" x14ac:dyDescent="0.3">
      <c r="A558" s="46"/>
      <c r="D558" s="46"/>
      <c r="E558" s="46"/>
      <c r="F558" s="46"/>
      <c r="G558" s="46"/>
      <c r="H558" s="46"/>
      <c r="I558" s="46"/>
      <c r="J558" s="46"/>
      <c r="K558" s="46"/>
      <c r="L558" s="46"/>
      <c r="M558" s="46"/>
      <c r="N558" s="46"/>
      <c r="O558" s="46"/>
      <c r="P558" s="103"/>
      <c r="Q558" s="46"/>
      <c r="R558" s="46"/>
      <c r="S558" s="46"/>
      <c r="T558" s="104"/>
      <c r="V558" s="46"/>
    </row>
    <row r="559" spans="1:22" x14ac:dyDescent="0.3">
      <c r="A559" s="46"/>
      <c r="D559" s="46"/>
      <c r="E559" s="46"/>
      <c r="F559" s="46"/>
      <c r="G559" s="46"/>
      <c r="H559" s="46"/>
      <c r="I559" s="46"/>
      <c r="J559" s="46"/>
      <c r="K559" s="46"/>
      <c r="L559" s="46"/>
      <c r="M559" s="46"/>
      <c r="N559" s="46"/>
      <c r="O559" s="46"/>
      <c r="P559" s="103"/>
      <c r="Q559" s="46"/>
      <c r="R559" s="46"/>
      <c r="S559" s="46"/>
      <c r="T559" s="104"/>
      <c r="V559" s="46"/>
    </row>
    <row r="560" spans="1:22" x14ac:dyDescent="0.3">
      <c r="A560" s="46"/>
      <c r="D560" s="46"/>
      <c r="E560" s="46"/>
      <c r="F560" s="46"/>
      <c r="G560" s="46"/>
      <c r="H560" s="46"/>
      <c r="I560" s="46"/>
      <c r="J560" s="46"/>
      <c r="K560" s="46"/>
      <c r="L560" s="46"/>
      <c r="M560" s="46"/>
      <c r="N560" s="46"/>
      <c r="O560" s="46"/>
      <c r="P560" s="103"/>
      <c r="Q560" s="46"/>
      <c r="R560" s="46"/>
      <c r="S560" s="46"/>
      <c r="T560" s="104"/>
      <c r="V560" s="46"/>
    </row>
    <row r="561" spans="1:22" x14ac:dyDescent="0.3">
      <c r="A561" s="46"/>
      <c r="D561" s="46"/>
      <c r="E561" s="46"/>
      <c r="F561" s="46"/>
      <c r="G561" s="46"/>
      <c r="H561" s="46"/>
      <c r="I561" s="46"/>
      <c r="J561" s="46"/>
      <c r="K561" s="46"/>
      <c r="L561" s="46"/>
      <c r="M561" s="46"/>
      <c r="N561" s="46"/>
      <c r="O561" s="46"/>
      <c r="P561" s="103"/>
      <c r="Q561" s="46"/>
      <c r="R561" s="46"/>
      <c r="S561" s="46"/>
      <c r="T561" s="104"/>
      <c r="V561" s="46"/>
    </row>
    <row r="562" spans="1:22" x14ac:dyDescent="0.3">
      <c r="A562" s="46"/>
      <c r="D562" s="46"/>
      <c r="E562" s="46"/>
      <c r="F562" s="46"/>
      <c r="G562" s="46"/>
      <c r="H562" s="46"/>
      <c r="I562" s="46"/>
      <c r="J562" s="46"/>
      <c r="K562" s="46"/>
      <c r="L562" s="46"/>
      <c r="M562" s="46"/>
      <c r="N562" s="46"/>
      <c r="O562" s="46"/>
      <c r="P562" s="103"/>
      <c r="Q562" s="46"/>
      <c r="R562" s="46"/>
      <c r="S562" s="46"/>
      <c r="T562" s="104"/>
      <c r="V562" s="46"/>
    </row>
    <row r="563" spans="1:22" x14ac:dyDescent="0.3">
      <c r="A563" s="46"/>
      <c r="D563" s="46"/>
      <c r="E563" s="46"/>
      <c r="F563" s="46"/>
      <c r="G563" s="46"/>
      <c r="H563" s="46"/>
      <c r="I563" s="46"/>
      <c r="J563" s="46"/>
      <c r="K563" s="46"/>
      <c r="L563" s="46"/>
      <c r="M563" s="46"/>
      <c r="N563" s="46"/>
      <c r="O563" s="46"/>
      <c r="P563" s="103"/>
      <c r="Q563" s="46"/>
      <c r="R563" s="46"/>
      <c r="S563" s="46"/>
      <c r="T563" s="104"/>
      <c r="V563" s="46"/>
    </row>
    <row r="564" spans="1:22" x14ac:dyDescent="0.3">
      <c r="A564" s="46"/>
      <c r="D564" s="46"/>
      <c r="E564" s="46"/>
      <c r="F564" s="46"/>
      <c r="G564" s="46"/>
      <c r="H564" s="46"/>
      <c r="I564" s="46"/>
      <c r="J564" s="46"/>
      <c r="K564" s="46"/>
      <c r="L564" s="46"/>
      <c r="M564" s="46"/>
      <c r="N564" s="46"/>
      <c r="O564" s="46"/>
      <c r="P564" s="103"/>
      <c r="Q564" s="46"/>
      <c r="R564" s="46"/>
      <c r="S564" s="46"/>
      <c r="T564" s="104"/>
      <c r="V564" s="46"/>
    </row>
    <row r="565" spans="1:22" x14ac:dyDescent="0.3">
      <c r="A565" s="46"/>
      <c r="D565" s="46"/>
      <c r="E565" s="46"/>
      <c r="F565" s="46"/>
      <c r="G565" s="46"/>
      <c r="H565" s="46"/>
      <c r="I565" s="46"/>
      <c r="J565" s="46"/>
      <c r="K565" s="46"/>
      <c r="L565" s="46"/>
      <c r="M565" s="46"/>
      <c r="N565" s="46"/>
      <c r="O565" s="46"/>
      <c r="P565" s="103"/>
      <c r="Q565" s="46"/>
      <c r="R565" s="46"/>
      <c r="S565" s="46"/>
      <c r="T565" s="104"/>
      <c r="V565" s="46"/>
    </row>
    <row r="566" spans="1:22" x14ac:dyDescent="0.3">
      <c r="A566" s="46"/>
      <c r="D566" s="46"/>
      <c r="E566" s="46"/>
      <c r="F566" s="46"/>
      <c r="G566" s="46"/>
      <c r="H566" s="46"/>
      <c r="I566" s="46"/>
      <c r="J566" s="46"/>
      <c r="K566" s="46"/>
      <c r="L566" s="46"/>
      <c r="M566" s="46"/>
      <c r="N566" s="46"/>
      <c r="O566" s="46"/>
      <c r="P566" s="103"/>
      <c r="Q566" s="46"/>
      <c r="R566" s="46"/>
      <c r="S566" s="46"/>
      <c r="T566" s="104"/>
      <c r="V566" s="46"/>
    </row>
    <row r="567" spans="1:22" x14ac:dyDescent="0.3">
      <c r="A567" s="46"/>
      <c r="D567" s="46"/>
      <c r="E567" s="46"/>
      <c r="F567" s="46"/>
      <c r="G567" s="46"/>
      <c r="H567" s="46"/>
      <c r="I567" s="46"/>
      <c r="J567" s="46"/>
      <c r="K567" s="46"/>
      <c r="L567" s="46"/>
      <c r="M567" s="46"/>
      <c r="N567" s="46"/>
      <c r="O567" s="46"/>
      <c r="P567" s="103"/>
      <c r="Q567" s="46"/>
      <c r="R567" s="46"/>
      <c r="S567" s="46"/>
      <c r="T567" s="104"/>
      <c r="V567" s="46"/>
    </row>
    <row r="568" spans="1:22" x14ac:dyDescent="0.3">
      <c r="A568" s="46"/>
      <c r="D568" s="46"/>
      <c r="E568" s="46"/>
      <c r="F568" s="46"/>
      <c r="G568" s="46"/>
      <c r="H568" s="46"/>
      <c r="I568" s="46"/>
      <c r="J568" s="46"/>
      <c r="K568" s="46"/>
      <c r="L568" s="46"/>
      <c r="M568" s="46"/>
      <c r="N568" s="46"/>
      <c r="O568" s="46"/>
      <c r="P568" s="103"/>
      <c r="Q568" s="46"/>
      <c r="R568" s="46"/>
      <c r="S568" s="46"/>
      <c r="T568" s="104"/>
      <c r="V568" s="46"/>
    </row>
    <row r="569" spans="1:22" x14ac:dyDescent="0.3">
      <c r="A569" s="46"/>
      <c r="D569" s="46"/>
      <c r="E569" s="46"/>
      <c r="F569" s="46"/>
      <c r="G569" s="46"/>
      <c r="H569" s="46"/>
      <c r="I569" s="46"/>
      <c r="J569" s="46"/>
      <c r="K569" s="46"/>
      <c r="L569" s="46"/>
      <c r="M569" s="46"/>
      <c r="N569" s="46"/>
      <c r="O569" s="46"/>
      <c r="P569" s="103"/>
      <c r="Q569" s="46"/>
      <c r="R569" s="46"/>
      <c r="S569" s="46"/>
      <c r="T569" s="104"/>
      <c r="V569" s="46"/>
    </row>
    <row r="570" spans="1:22" x14ac:dyDescent="0.3">
      <c r="A570" s="46"/>
      <c r="D570" s="46"/>
      <c r="E570" s="46"/>
      <c r="F570" s="46"/>
      <c r="G570" s="46"/>
      <c r="H570" s="46"/>
      <c r="I570" s="46"/>
      <c r="J570" s="46"/>
      <c r="K570" s="46"/>
      <c r="L570" s="46"/>
      <c r="M570" s="46"/>
      <c r="N570" s="46"/>
      <c r="O570" s="46"/>
      <c r="P570" s="103"/>
      <c r="Q570" s="46"/>
      <c r="R570" s="46"/>
      <c r="S570" s="46"/>
      <c r="T570" s="104"/>
      <c r="V570" s="46"/>
    </row>
    <row r="571" spans="1:22" x14ac:dyDescent="0.3">
      <c r="A571" s="46"/>
      <c r="D571" s="46"/>
      <c r="E571" s="46"/>
      <c r="F571" s="46"/>
      <c r="G571" s="46"/>
      <c r="H571" s="46"/>
      <c r="I571" s="46"/>
      <c r="J571" s="46"/>
      <c r="K571" s="46"/>
      <c r="L571" s="46"/>
      <c r="M571" s="46"/>
      <c r="N571" s="46"/>
      <c r="O571" s="46"/>
      <c r="P571" s="103"/>
      <c r="Q571" s="46"/>
      <c r="R571" s="46"/>
      <c r="S571" s="46"/>
      <c r="T571" s="104"/>
      <c r="V571" s="46"/>
    </row>
    <row r="572" spans="1:22" x14ac:dyDescent="0.3">
      <c r="A572" s="46"/>
      <c r="D572" s="46"/>
      <c r="E572" s="46"/>
      <c r="F572" s="46"/>
      <c r="G572" s="46"/>
      <c r="H572" s="46"/>
      <c r="I572" s="46"/>
      <c r="J572" s="46"/>
      <c r="K572" s="46"/>
      <c r="L572" s="46"/>
      <c r="M572" s="46"/>
      <c r="N572" s="46"/>
      <c r="O572" s="46"/>
      <c r="P572" s="103"/>
      <c r="Q572" s="46"/>
      <c r="R572" s="46"/>
      <c r="S572" s="46"/>
      <c r="T572" s="104"/>
      <c r="V572" s="46"/>
    </row>
    <row r="573" spans="1:22" x14ac:dyDescent="0.3">
      <c r="A573" s="46"/>
      <c r="D573" s="46"/>
      <c r="E573" s="46"/>
      <c r="F573" s="46"/>
      <c r="G573" s="46"/>
      <c r="H573" s="46"/>
      <c r="I573" s="46"/>
      <c r="J573" s="46"/>
      <c r="K573" s="46"/>
      <c r="L573" s="46"/>
      <c r="M573" s="46"/>
      <c r="N573" s="46"/>
      <c r="O573" s="46"/>
      <c r="P573" s="103"/>
      <c r="Q573" s="46"/>
      <c r="R573" s="46"/>
      <c r="S573" s="46"/>
      <c r="T573" s="104"/>
      <c r="V573" s="46"/>
    </row>
    <row r="574" spans="1:22" x14ac:dyDescent="0.3">
      <c r="A574" s="46"/>
      <c r="D574" s="46"/>
      <c r="E574" s="46"/>
      <c r="F574" s="46"/>
      <c r="G574" s="46"/>
      <c r="H574" s="46"/>
      <c r="I574" s="46"/>
      <c r="J574" s="46"/>
      <c r="K574" s="46"/>
      <c r="L574" s="46"/>
      <c r="M574" s="46"/>
      <c r="N574" s="46"/>
      <c r="O574" s="46"/>
      <c r="P574" s="103"/>
      <c r="Q574" s="46"/>
      <c r="R574" s="46"/>
      <c r="S574" s="46"/>
      <c r="T574" s="104"/>
      <c r="V574" s="46"/>
    </row>
    <row r="575" spans="1:22" x14ac:dyDescent="0.3">
      <c r="A575" s="46"/>
      <c r="D575" s="46"/>
      <c r="E575" s="46"/>
      <c r="F575" s="46"/>
      <c r="G575" s="46"/>
      <c r="H575" s="46"/>
      <c r="I575" s="46"/>
      <c r="J575" s="46"/>
      <c r="K575" s="46"/>
      <c r="L575" s="46"/>
      <c r="M575" s="46"/>
      <c r="N575" s="46"/>
      <c r="O575" s="46"/>
      <c r="P575" s="103"/>
      <c r="Q575" s="46"/>
      <c r="R575" s="46"/>
      <c r="S575" s="46"/>
      <c r="T575" s="104"/>
      <c r="V575" s="46"/>
    </row>
    <row r="576" spans="1:22" x14ac:dyDescent="0.3">
      <c r="A576" s="46"/>
      <c r="D576" s="46"/>
      <c r="E576" s="46"/>
      <c r="F576" s="46"/>
      <c r="G576" s="46"/>
      <c r="H576" s="46"/>
      <c r="I576" s="46"/>
      <c r="J576" s="46"/>
      <c r="K576" s="46"/>
      <c r="L576" s="46"/>
      <c r="M576" s="46"/>
      <c r="N576" s="46"/>
      <c r="O576" s="46"/>
      <c r="P576" s="103"/>
      <c r="Q576" s="46"/>
      <c r="R576" s="46"/>
      <c r="S576" s="46"/>
      <c r="T576" s="104"/>
      <c r="V576" s="46"/>
    </row>
    <row r="577" spans="1:22" x14ac:dyDescent="0.3">
      <c r="A577" s="46"/>
      <c r="D577" s="46"/>
      <c r="E577" s="46"/>
      <c r="F577" s="46"/>
      <c r="G577" s="46"/>
      <c r="H577" s="46"/>
      <c r="I577" s="46"/>
      <c r="J577" s="46"/>
      <c r="K577" s="46"/>
      <c r="L577" s="46"/>
      <c r="M577" s="46"/>
      <c r="N577" s="46"/>
      <c r="O577" s="46"/>
      <c r="P577" s="103"/>
      <c r="Q577" s="46"/>
      <c r="R577" s="46"/>
      <c r="S577" s="46"/>
      <c r="T577" s="104"/>
      <c r="V577" s="46"/>
    </row>
    <row r="578" spans="1:22" x14ac:dyDescent="0.3">
      <c r="A578" s="46"/>
      <c r="D578" s="46"/>
      <c r="E578" s="46"/>
      <c r="F578" s="46"/>
      <c r="G578" s="46"/>
      <c r="H578" s="46"/>
      <c r="I578" s="46"/>
      <c r="J578" s="46"/>
      <c r="K578" s="46"/>
      <c r="L578" s="46"/>
      <c r="M578" s="46"/>
      <c r="N578" s="46"/>
      <c r="O578" s="46"/>
      <c r="P578" s="103"/>
      <c r="Q578" s="46"/>
      <c r="R578" s="46"/>
      <c r="S578" s="46"/>
      <c r="T578" s="104"/>
      <c r="V578" s="46"/>
    </row>
    <row r="579" spans="1:22" x14ac:dyDescent="0.3">
      <c r="A579" s="46"/>
      <c r="D579" s="46"/>
      <c r="E579" s="46"/>
      <c r="F579" s="46"/>
      <c r="G579" s="46"/>
      <c r="H579" s="46"/>
      <c r="I579" s="46"/>
      <c r="J579" s="46"/>
      <c r="K579" s="46"/>
      <c r="L579" s="46"/>
      <c r="M579" s="46"/>
      <c r="N579" s="46"/>
      <c r="O579" s="46"/>
      <c r="P579" s="103"/>
      <c r="Q579" s="46"/>
      <c r="R579" s="46"/>
      <c r="S579" s="46"/>
      <c r="T579" s="104"/>
      <c r="V579" s="46"/>
    </row>
    <row r="580" spans="1:22" x14ac:dyDescent="0.3">
      <c r="A580" s="46"/>
      <c r="D580" s="46"/>
      <c r="E580" s="46"/>
      <c r="F580" s="46"/>
      <c r="G580" s="46"/>
      <c r="H580" s="46"/>
      <c r="I580" s="46"/>
      <c r="J580" s="46"/>
      <c r="K580" s="46"/>
      <c r="L580" s="46"/>
      <c r="M580" s="46"/>
      <c r="N580" s="46"/>
      <c r="O580" s="46"/>
      <c r="P580" s="103"/>
      <c r="Q580" s="46"/>
      <c r="R580" s="46"/>
      <c r="S580" s="46"/>
      <c r="T580" s="104"/>
      <c r="V580" s="46"/>
    </row>
    <row r="581" spans="1:22" x14ac:dyDescent="0.3">
      <c r="A581" s="46"/>
      <c r="D581" s="46"/>
      <c r="E581" s="46"/>
      <c r="F581" s="46"/>
      <c r="G581" s="46"/>
      <c r="H581" s="46"/>
      <c r="I581" s="46"/>
      <c r="J581" s="46"/>
      <c r="K581" s="46"/>
      <c r="L581" s="46"/>
      <c r="M581" s="46"/>
      <c r="N581" s="46"/>
      <c r="O581" s="46"/>
      <c r="P581" s="103"/>
      <c r="Q581" s="46"/>
      <c r="R581" s="46"/>
      <c r="S581" s="46"/>
      <c r="T581" s="104"/>
      <c r="V581" s="46"/>
    </row>
    <row r="582" spans="1:22" x14ac:dyDescent="0.3">
      <c r="A582" s="46"/>
      <c r="D582" s="46"/>
      <c r="E582" s="46"/>
      <c r="F582" s="46"/>
      <c r="G582" s="46"/>
      <c r="H582" s="46"/>
      <c r="I582" s="46"/>
      <c r="J582" s="46"/>
      <c r="K582" s="46"/>
      <c r="L582" s="46"/>
      <c r="M582" s="46"/>
      <c r="N582" s="46"/>
      <c r="O582" s="46"/>
      <c r="P582" s="103"/>
      <c r="Q582" s="46"/>
      <c r="R582" s="46"/>
      <c r="S582" s="46"/>
      <c r="T582" s="104"/>
      <c r="V582" s="46"/>
    </row>
    <row r="583" spans="1:22" x14ac:dyDescent="0.3">
      <c r="A583" s="46"/>
      <c r="D583" s="46"/>
      <c r="E583" s="46"/>
      <c r="F583" s="46"/>
      <c r="G583" s="46"/>
      <c r="H583" s="46"/>
      <c r="I583" s="46"/>
      <c r="J583" s="46"/>
      <c r="K583" s="46"/>
      <c r="L583" s="46"/>
      <c r="M583" s="46"/>
      <c r="N583" s="46"/>
      <c r="O583" s="46"/>
      <c r="P583" s="103"/>
      <c r="Q583" s="46"/>
      <c r="R583" s="46"/>
      <c r="S583" s="46"/>
      <c r="T583" s="104"/>
      <c r="V583" s="46"/>
    </row>
    <row r="584" spans="1:22" x14ac:dyDescent="0.3">
      <c r="A584" s="46"/>
      <c r="D584" s="46"/>
      <c r="E584" s="46"/>
      <c r="F584" s="46"/>
      <c r="G584" s="46"/>
      <c r="H584" s="46"/>
      <c r="I584" s="46"/>
      <c r="J584" s="46"/>
      <c r="K584" s="46"/>
      <c r="L584" s="46"/>
      <c r="M584" s="46"/>
      <c r="N584" s="46"/>
      <c r="O584" s="46"/>
      <c r="P584" s="103"/>
      <c r="Q584" s="46"/>
      <c r="R584" s="46"/>
      <c r="S584" s="46"/>
      <c r="T584" s="104"/>
      <c r="V584" s="46"/>
    </row>
    <row r="585" spans="1:22" x14ac:dyDescent="0.3">
      <c r="A585" s="46"/>
      <c r="D585" s="46"/>
      <c r="E585" s="46"/>
      <c r="F585" s="46"/>
      <c r="G585" s="46"/>
      <c r="H585" s="46"/>
      <c r="I585" s="46"/>
      <c r="J585" s="46"/>
      <c r="K585" s="46"/>
      <c r="L585" s="46"/>
      <c r="M585" s="46"/>
      <c r="N585" s="46"/>
      <c r="O585" s="46"/>
      <c r="P585" s="103"/>
      <c r="Q585" s="46"/>
      <c r="R585" s="46"/>
      <c r="S585" s="46"/>
      <c r="T585" s="104"/>
      <c r="V585" s="46"/>
    </row>
    <row r="586" spans="1:22" x14ac:dyDescent="0.3">
      <c r="A586" s="46"/>
      <c r="D586" s="46"/>
      <c r="E586" s="46"/>
      <c r="F586" s="46"/>
      <c r="G586" s="46"/>
      <c r="H586" s="46"/>
      <c r="I586" s="46"/>
      <c r="J586" s="46"/>
      <c r="K586" s="46"/>
      <c r="L586" s="46"/>
      <c r="M586" s="46"/>
      <c r="N586" s="46"/>
      <c r="O586" s="46"/>
      <c r="P586" s="103"/>
      <c r="Q586" s="46"/>
      <c r="R586" s="46"/>
      <c r="S586" s="46"/>
      <c r="T586" s="104"/>
      <c r="V586" s="46"/>
    </row>
    <row r="587" spans="1:22" x14ac:dyDescent="0.3">
      <c r="A587" s="46"/>
      <c r="D587" s="46"/>
      <c r="E587" s="46"/>
      <c r="F587" s="46"/>
      <c r="G587" s="46"/>
      <c r="H587" s="46"/>
      <c r="I587" s="46"/>
      <c r="J587" s="46"/>
      <c r="K587" s="46"/>
      <c r="L587" s="46"/>
      <c r="M587" s="46"/>
      <c r="N587" s="46"/>
      <c r="O587" s="46"/>
      <c r="P587" s="103"/>
      <c r="Q587" s="46"/>
      <c r="R587" s="46"/>
      <c r="S587" s="46"/>
      <c r="T587" s="104"/>
      <c r="V587" s="46"/>
    </row>
    <row r="588" spans="1:22" x14ac:dyDescent="0.3">
      <c r="A588" s="46"/>
      <c r="D588" s="46"/>
      <c r="E588" s="46"/>
      <c r="F588" s="46"/>
      <c r="G588" s="46"/>
      <c r="H588" s="46"/>
      <c r="I588" s="46"/>
      <c r="J588" s="46"/>
      <c r="K588" s="46"/>
      <c r="L588" s="46"/>
      <c r="M588" s="46"/>
      <c r="N588" s="46"/>
      <c r="O588" s="46"/>
      <c r="P588" s="103"/>
      <c r="Q588" s="46"/>
      <c r="R588" s="46"/>
      <c r="S588" s="46"/>
      <c r="T588" s="104"/>
      <c r="V588" s="46"/>
    </row>
    <row r="589" spans="1:22" x14ac:dyDescent="0.3">
      <c r="A589" s="46"/>
      <c r="D589" s="46"/>
      <c r="E589" s="46"/>
      <c r="F589" s="46"/>
      <c r="G589" s="46"/>
      <c r="H589" s="46"/>
      <c r="I589" s="46"/>
      <c r="J589" s="46"/>
      <c r="K589" s="46"/>
      <c r="L589" s="46"/>
      <c r="M589" s="46"/>
      <c r="N589" s="46"/>
      <c r="O589" s="46"/>
      <c r="P589" s="103"/>
      <c r="Q589" s="46"/>
      <c r="R589" s="46"/>
      <c r="S589" s="46"/>
      <c r="T589" s="104"/>
      <c r="V589" s="46"/>
    </row>
    <row r="590" spans="1:22" x14ac:dyDescent="0.3">
      <c r="A590" s="46"/>
      <c r="D590" s="46"/>
      <c r="E590" s="46"/>
      <c r="F590" s="46"/>
      <c r="G590" s="46"/>
      <c r="H590" s="46"/>
      <c r="I590" s="46"/>
      <c r="J590" s="46"/>
      <c r="K590" s="46"/>
      <c r="L590" s="46"/>
      <c r="M590" s="46"/>
      <c r="N590" s="46"/>
      <c r="O590" s="46"/>
      <c r="P590" s="103"/>
      <c r="Q590" s="46"/>
      <c r="R590" s="46"/>
      <c r="S590" s="46"/>
      <c r="T590" s="104"/>
      <c r="V590" s="46"/>
    </row>
    <row r="591" spans="1:22" x14ac:dyDescent="0.3">
      <c r="A591" s="46"/>
      <c r="D591" s="46"/>
      <c r="E591" s="46"/>
      <c r="F591" s="46"/>
      <c r="G591" s="46"/>
      <c r="H591" s="46"/>
      <c r="I591" s="46"/>
      <c r="J591" s="46"/>
      <c r="K591" s="46"/>
      <c r="L591" s="46"/>
      <c r="M591" s="46"/>
      <c r="N591" s="46"/>
      <c r="O591" s="46"/>
      <c r="P591" s="103"/>
      <c r="Q591" s="46"/>
      <c r="R591" s="46"/>
      <c r="S591" s="46"/>
      <c r="T591" s="104"/>
      <c r="V591" s="46"/>
    </row>
    <row r="592" spans="1:22" x14ac:dyDescent="0.3">
      <c r="A592" s="46"/>
      <c r="D592" s="46"/>
      <c r="E592" s="46"/>
      <c r="F592" s="46"/>
      <c r="G592" s="46"/>
      <c r="H592" s="46"/>
      <c r="I592" s="46"/>
      <c r="J592" s="46"/>
      <c r="K592" s="46"/>
      <c r="L592" s="46"/>
      <c r="M592" s="46"/>
      <c r="N592" s="46"/>
      <c r="O592" s="46"/>
      <c r="P592" s="103"/>
      <c r="Q592" s="46"/>
      <c r="R592" s="46"/>
      <c r="S592" s="46"/>
      <c r="T592" s="104"/>
      <c r="V592" s="46"/>
    </row>
    <row r="593" spans="1:22" x14ac:dyDescent="0.3">
      <c r="A593" s="46"/>
      <c r="D593" s="46"/>
      <c r="E593" s="46"/>
      <c r="F593" s="46"/>
      <c r="G593" s="46"/>
      <c r="H593" s="46"/>
      <c r="I593" s="46"/>
      <c r="J593" s="46"/>
      <c r="K593" s="46"/>
      <c r="L593" s="46"/>
      <c r="M593" s="46"/>
      <c r="N593" s="46"/>
      <c r="O593" s="46"/>
      <c r="P593" s="103"/>
      <c r="Q593" s="46"/>
      <c r="R593" s="46"/>
      <c r="S593" s="46"/>
      <c r="T593" s="104"/>
      <c r="V593" s="46"/>
    </row>
    <row r="594" spans="1:22" x14ac:dyDescent="0.3">
      <c r="A594" s="46"/>
      <c r="D594" s="46"/>
      <c r="E594" s="46"/>
      <c r="F594" s="46"/>
      <c r="G594" s="46"/>
      <c r="H594" s="46"/>
      <c r="I594" s="46"/>
      <c r="J594" s="46"/>
      <c r="K594" s="46"/>
      <c r="L594" s="46"/>
      <c r="M594" s="46"/>
      <c r="N594" s="46"/>
      <c r="O594" s="46"/>
      <c r="P594" s="103"/>
      <c r="Q594" s="46"/>
      <c r="R594" s="46"/>
      <c r="S594" s="46"/>
      <c r="T594" s="104"/>
      <c r="V594" s="46"/>
    </row>
    <row r="595" spans="1:22" x14ac:dyDescent="0.3">
      <c r="A595" s="46"/>
      <c r="D595" s="46"/>
      <c r="E595" s="46"/>
      <c r="F595" s="46"/>
      <c r="G595" s="46"/>
      <c r="H595" s="46"/>
      <c r="I595" s="46"/>
      <c r="J595" s="46"/>
      <c r="K595" s="46"/>
      <c r="L595" s="46"/>
      <c r="M595" s="46"/>
      <c r="N595" s="46"/>
      <c r="O595" s="46"/>
      <c r="P595" s="103"/>
      <c r="Q595" s="46"/>
      <c r="R595" s="46"/>
      <c r="S595" s="46"/>
      <c r="T595" s="104"/>
      <c r="V595" s="46"/>
    </row>
    <row r="596" spans="1:22" x14ac:dyDescent="0.3">
      <c r="A596" s="46"/>
      <c r="D596" s="46"/>
      <c r="E596" s="46"/>
      <c r="F596" s="46"/>
      <c r="G596" s="46"/>
      <c r="H596" s="46"/>
      <c r="I596" s="46"/>
      <c r="J596" s="46"/>
      <c r="K596" s="46"/>
      <c r="L596" s="46"/>
      <c r="M596" s="46"/>
      <c r="N596" s="46"/>
      <c r="O596" s="46"/>
      <c r="P596" s="103"/>
      <c r="Q596" s="46"/>
      <c r="R596" s="46"/>
      <c r="S596" s="46"/>
      <c r="T596" s="104"/>
      <c r="V596" s="46"/>
    </row>
    <row r="597" spans="1:22" x14ac:dyDescent="0.3">
      <c r="A597" s="46"/>
      <c r="D597" s="46"/>
      <c r="E597" s="46"/>
      <c r="F597" s="46"/>
      <c r="G597" s="46"/>
      <c r="H597" s="46"/>
      <c r="I597" s="46"/>
      <c r="J597" s="46"/>
      <c r="K597" s="46"/>
      <c r="L597" s="46"/>
      <c r="M597" s="46"/>
      <c r="N597" s="46"/>
      <c r="O597" s="46"/>
      <c r="P597" s="103"/>
      <c r="Q597" s="46"/>
      <c r="R597" s="46"/>
      <c r="S597" s="46"/>
      <c r="T597" s="104"/>
      <c r="V597" s="46"/>
    </row>
    <row r="598" spans="1:22" x14ac:dyDescent="0.3">
      <c r="A598" s="46"/>
      <c r="D598" s="46"/>
      <c r="E598" s="46"/>
      <c r="F598" s="46"/>
      <c r="G598" s="46"/>
      <c r="H598" s="46"/>
      <c r="I598" s="46"/>
      <c r="J598" s="46"/>
      <c r="K598" s="46"/>
      <c r="L598" s="46"/>
      <c r="M598" s="46"/>
      <c r="N598" s="46"/>
      <c r="O598" s="46"/>
      <c r="P598" s="103"/>
      <c r="Q598" s="46"/>
      <c r="R598" s="46"/>
      <c r="S598" s="46"/>
      <c r="T598" s="104"/>
      <c r="V598" s="46"/>
    </row>
    <row r="599" spans="1:22" x14ac:dyDescent="0.3">
      <c r="A599" s="46"/>
      <c r="D599" s="46"/>
      <c r="E599" s="46"/>
      <c r="F599" s="46"/>
      <c r="G599" s="46"/>
      <c r="H599" s="46"/>
      <c r="I599" s="46"/>
      <c r="J599" s="46"/>
      <c r="K599" s="46"/>
      <c r="L599" s="46"/>
      <c r="M599" s="46"/>
      <c r="N599" s="46"/>
      <c r="O599" s="46"/>
      <c r="P599" s="103"/>
      <c r="Q599" s="46"/>
      <c r="R599" s="46"/>
      <c r="S599" s="46"/>
      <c r="T599" s="104"/>
      <c r="V599" s="46"/>
    </row>
    <row r="600" spans="1:22" x14ac:dyDescent="0.3">
      <c r="A600" s="46"/>
      <c r="D600" s="46"/>
      <c r="E600" s="46"/>
      <c r="F600" s="46"/>
      <c r="G600" s="46"/>
      <c r="H600" s="46"/>
      <c r="I600" s="46"/>
      <c r="J600" s="46"/>
      <c r="K600" s="46"/>
      <c r="L600" s="46"/>
      <c r="M600" s="46"/>
      <c r="N600" s="46"/>
      <c r="O600" s="46"/>
      <c r="P600" s="103"/>
      <c r="Q600" s="46"/>
      <c r="R600" s="46"/>
      <c r="S600" s="46"/>
      <c r="T600" s="104"/>
      <c r="V600" s="46"/>
    </row>
    <row r="601" spans="1:22" x14ac:dyDescent="0.3">
      <c r="A601" s="46"/>
      <c r="D601" s="46"/>
      <c r="E601" s="46"/>
      <c r="F601" s="46"/>
      <c r="G601" s="46"/>
      <c r="H601" s="46"/>
      <c r="I601" s="46"/>
      <c r="J601" s="46"/>
      <c r="K601" s="46"/>
      <c r="L601" s="46"/>
      <c r="M601" s="46"/>
      <c r="N601" s="46"/>
      <c r="O601" s="46"/>
      <c r="P601" s="103"/>
      <c r="Q601" s="46"/>
      <c r="R601" s="46"/>
      <c r="S601" s="46"/>
      <c r="T601" s="104"/>
      <c r="V601" s="46"/>
    </row>
    <row r="602" spans="1:22" x14ac:dyDescent="0.3">
      <c r="A602" s="46"/>
      <c r="D602" s="46"/>
      <c r="E602" s="46"/>
      <c r="F602" s="46"/>
      <c r="G602" s="46"/>
      <c r="H602" s="46"/>
      <c r="I602" s="46"/>
      <c r="J602" s="46"/>
      <c r="K602" s="46"/>
      <c r="L602" s="46"/>
      <c r="M602" s="46"/>
      <c r="N602" s="46"/>
      <c r="O602" s="46"/>
      <c r="P602" s="103"/>
      <c r="Q602" s="46"/>
      <c r="R602" s="46"/>
      <c r="S602" s="46"/>
      <c r="T602" s="104"/>
      <c r="V602" s="46"/>
    </row>
    <row r="603" spans="1:22" x14ac:dyDescent="0.3">
      <c r="A603" s="46"/>
      <c r="D603" s="46"/>
      <c r="E603" s="46"/>
      <c r="F603" s="46"/>
      <c r="G603" s="46"/>
      <c r="H603" s="46"/>
      <c r="I603" s="46"/>
      <c r="J603" s="46"/>
      <c r="K603" s="46"/>
      <c r="L603" s="46"/>
      <c r="M603" s="46"/>
      <c r="N603" s="46"/>
      <c r="O603" s="46"/>
      <c r="P603" s="103"/>
      <c r="Q603" s="46"/>
      <c r="R603" s="46"/>
      <c r="S603" s="46"/>
      <c r="T603" s="104"/>
      <c r="V603" s="46"/>
    </row>
    <row r="604" spans="1:22" x14ac:dyDescent="0.3">
      <c r="A604" s="46"/>
      <c r="D604" s="46"/>
      <c r="E604" s="46"/>
      <c r="F604" s="46"/>
      <c r="G604" s="46"/>
      <c r="H604" s="46"/>
      <c r="I604" s="46"/>
      <c r="J604" s="46"/>
      <c r="K604" s="46"/>
      <c r="L604" s="46"/>
      <c r="M604" s="46"/>
      <c r="N604" s="46"/>
      <c r="O604" s="46"/>
      <c r="P604" s="103"/>
      <c r="Q604" s="46"/>
      <c r="R604" s="46"/>
      <c r="S604" s="46"/>
      <c r="T604" s="104"/>
      <c r="V604" s="46"/>
    </row>
    <row r="605" spans="1:22" x14ac:dyDescent="0.3">
      <c r="A605" s="46"/>
      <c r="D605" s="46"/>
      <c r="E605" s="46"/>
      <c r="F605" s="46"/>
      <c r="G605" s="46"/>
      <c r="H605" s="46"/>
      <c r="I605" s="46"/>
      <c r="J605" s="46"/>
      <c r="K605" s="46"/>
      <c r="L605" s="46"/>
      <c r="M605" s="46"/>
      <c r="N605" s="46"/>
      <c r="O605" s="46"/>
      <c r="P605" s="103"/>
      <c r="Q605" s="46"/>
      <c r="R605" s="46"/>
      <c r="S605" s="46"/>
      <c r="T605" s="104"/>
      <c r="V605" s="46"/>
    </row>
    <row r="606" spans="1:22" x14ac:dyDescent="0.3">
      <c r="A606" s="46"/>
      <c r="D606" s="46"/>
      <c r="E606" s="46"/>
      <c r="F606" s="46"/>
      <c r="G606" s="46"/>
      <c r="H606" s="46"/>
      <c r="I606" s="46"/>
      <c r="J606" s="46"/>
      <c r="K606" s="46"/>
      <c r="L606" s="46"/>
      <c r="M606" s="46"/>
      <c r="N606" s="46"/>
      <c r="O606" s="46"/>
      <c r="P606" s="103"/>
      <c r="Q606" s="46"/>
      <c r="R606" s="46"/>
      <c r="S606" s="46"/>
      <c r="T606" s="104"/>
      <c r="V606" s="46"/>
    </row>
    <row r="607" spans="1:22" x14ac:dyDescent="0.3">
      <c r="A607" s="46"/>
      <c r="D607" s="46"/>
      <c r="E607" s="46"/>
      <c r="F607" s="46"/>
      <c r="G607" s="46"/>
      <c r="H607" s="46"/>
      <c r="I607" s="46"/>
      <c r="J607" s="46"/>
      <c r="K607" s="46"/>
      <c r="L607" s="46"/>
      <c r="M607" s="46"/>
      <c r="N607" s="46"/>
      <c r="O607" s="46"/>
      <c r="P607" s="103"/>
      <c r="Q607" s="46"/>
      <c r="R607" s="46"/>
      <c r="S607" s="46"/>
      <c r="T607" s="104"/>
      <c r="V607" s="46"/>
    </row>
    <row r="608" spans="1:22" x14ac:dyDescent="0.3">
      <c r="A608" s="46"/>
      <c r="D608" s="46"/>
      <c r="E608" s="46"/>
      <c r="F608" s="46"/>
      <c r="G608" s="46"/>
      <c r="H608" s="46"/>
      <c r="I608" s="46"/>
      <c r="J608" s="46"/>
      <c r="K608" s="46"/>
      <c r="L608" s="46"/>
      <c r="M608" s="46"/>
      <c r="N608" s="46"/>
      <c r="O608" s="46"/>
      <c r="P608" s="103"/>
      <c r="Q608" s="46"/>
      <c r="R608" s="46"/>
      <c r="S608" s="46"/>
      <c r="T608" s="104"/>
      <c r="V608" s="46"/>
    </row>
    <row r="609" spans="1:22" x14ac:dyDescent="0.3">
      <c r="A609" s="46"/>
      <c r="D609" s="46"/>
      <c r="E609" s="46"/>
      <c r="F609" s="46"/>
      <c r="G609" s="46"/>
      <c r="H609" s="46"/>
      <c r="I609" s="46"/>
      <c r="J609" s="46"/>
      <c r="K609" s="46"/>
      <c r="L609" s="46"/>
      <c r="M609" s="46"/>
      <c r="N609" s="46"/>
      <c r="O609" s="46"/>
      <c r="P609" s="103"/>
      <c r="Q609" s="46"/>
      <c r="R609" s="46"/>
      <c r="S609" s="46"/>
      <c r="T609" s="104"/>
      <c r="V609" s="46"/>
    </row>
    <row r="610" spans="1:22" x14ac:dyDescent="0.3">
      <c r="A610" s="46"/>
      <c r="D610" s="46"/>
      <c r="E610" s="46"/>
      <c r="F610" s="46"/>
      <c r="G610" s="46"/>
      <c r="H610" s="46"/>
      <c r="I610" s="46"/>
      <c r="J610" s="46"/>
      <c r="K610" s="46"/>
      <c r="L610" s="46"/>
      <c r="M610" s="46"/>
      <c r="N610" s="46"/>
      <c r="O610" s="46"/>
      <c r="P610" s="103"/>
      <c r="Q610" s="46"/>
      <c r="R610" s="46"/>
      <c r="S610" s="46"/>
      <c r="T610" s="104"/>
      <c r="V610" s="46"/>
    </row>
    <row r="611" spans="1:22" x14ac:dyDescent="0.3">
      <c r="A611" s="46"/>
      <c r="D611" s="46"/>
      <c r="E611" s="46"/>
      <c r="F611" s="46"/>
      <c r="G611" s="46"/>
      <c r="H611" s="46"/>
      <c r="I611" s="46"/>
      <c r="J611" s="46"/>
      <c r="K611" s="46"/>
      <c r="L611" s="46"/>
      <c r="M611" s="46"/>
      <c r="N611" s="46"/>
      <c r="O611" s="46"/>
      <c r="P611" s="103"/>
      <c r="Q611" s="46"/>
      <c r="R611" s="46"/>
      <c r="S611" s="46"/>
      <c r="T611" s="104"/>
      <c r="V611" s="46"/>
    </row>
    <row r="612" spans="1:22" x14ac:dyDescent="0.3">
      <c r="A612" s="46"/>
      <c r="D612" s="46"/>
      <c r="E612" s="46"/>
      <c r="F612" s="46"/>
      <c r="G612" s="46"/>
      <c r="H612" s="46"/>
      <c r="I612" s="46"/>
      <c r="J612" s="46"/>
      <c r="K612" s="46"/>
      <c r="L612" s="46"/>
      <c r="M612" s="46"/>
      <c r="N612" s="46"/>
      <c r="O612" s="46"/>
      <c r="P612" s="103"/>
      <c r="Q612" s="46"/>
      <c r="R612" s="46"/>
      <c r="S612" s="46"/>
      <c r="T612" s="104"/>
      <c r="V612" s="46"/>
    </row>
    <row r="613" spans="1:22" x14ac:dyDescent="0.3">
      <c r="A613" s="46"/>
      <c r="D613" s="46"/>
      <c r="E613" s="46"/>
      <c r="F613" s="46"/>
      <c r="G613" s="46"/>
      <c r="H613" s="46"/>
      <c r="I613" s="46"/>
      <c r="J613" s="46"/>
      <c r="K613" s="46"/>
      <c r="L613" s="46"/>
      <c r="M613" s="46"/>
      <c r="N613" s="46"/>
      <c r="O613" s="46"/>
      <c r="P613" s="103"/>
      <c r="Q613" s="46"/>
      <c r="R613" s="46"/>
      <c r="S613" s="46"/>
      <c r="T613" s="104"/>
      <c r="V613" s="46"/>
    </row>
    <row r="614" spans="1:22" x14ac:dyDescent="0.3">
      <c r="A614" s="46"/>
      <c r="D614" s="46"/>
      <c r="E614" s="46"/>
      <c r="F614" s="46"/>
      <c r="G614" s="46"/>
      <c r="H614" s="46"/>
      <c r="I614" s="46"/>
      <c r="J614" s="46"/>
      <c r="K614" s="46"/>
      <c r="L614" s="46"/>
      <c r="M614" s="46"/>
      <c r="N614" s="46"/>
      <c r="O614" s="46"/>
      <c r="P614" s="103"/>
      <c r="Q614" s="46"/>
      <c r="R614" s="46"/>
      <c r="S614" s="46"/>
      <c r="T614" s="104"/>
      <c r="V614" s="46"/>
    </row>
    <row r="615" spans="1:22" x14ac:dyDescent="0.3">
      <c r="A615" s="46"/>
      <c r="D615" s="46"/>
      <c r="E615" s="46"/>
      <c r="F615" s="46"/>
      <c r="G615" s="46"/>
      <c r="H615" s="46"/>
      <c r="I615" s="46"/>
      <c r="J615" s="46"/>
      <c r="K615" s="46"/>
      <c r="L615" s="46"/>
      <c r="M615" s="46"/>
      <c r="N615" s="46"/>
      <c r="O615" s="46"/>
      <c r="P615" s="103"/>
      <c r="Q615" s="46"/>
      <c r="R615" s="46"/>
      <c r="S615" s="46"/>
      <c r="T615" s="104"/>
      <c r="V615" s="46"/>
    </row>
    <row r="616" spans="1:22" x14ac:dyDescent="0.3">
      <c r="A616" s="46"/>
      <c r="D616" s="46"/>
      <c r="E616" s="46"/>
      <c r="F616" s="46"/>
      <c r="G616" s="46"/>
      <c r="H616" s="46"/>
      <c r="I616" s="46"/>
      <c r="J616" s="46"/>
      <c r="K616" s="46"/>
      <c r="L616" s="46"/>
      <c r="M616" s="46"/>
      <c r="N616" s="46"/>
      <c r="O616" s="46"/>
      <c r="P616" s="103"/>
      <c r="Q616" s="46"/>
      <c r="R616" s="46"/>
      <c r="S616" s="46"/>
      <c r="T616" s="104"/>
      <c r="V616" s="46"/>
    </row>
    <row r="617" spans="1:22" x14ac:dyDescent="0.3">
      <c r="A617" s="46"/>
      <c r="D617" s="46"/>
      <c r="E617" s="46"/>
      <c r="F617" s="46"/>
      <c r="G617" s="46"/>
      <c r="H617" s="46"/>
      <c r="I617" s="46"/>
      <c r="J617" s="46"/>
      <c r="K617" s="46"/>
      <c r="L617" s="46"/>
      <c r="M617" s="46"/>
      <c r="N617" s="46"/>
      <c r="O617" s="46"/>
      <c r="P617" s="103"/>
      <c r="Q617" s="46"/>
      <c r="R617" s="46"/>
      <c r="S617" s="46"/>
      <c r="T617" s="104"/>
      <c r="V617" s="46"/>
    </row>
    <row r="618" spans="1:22" x14ac:dyDescent="0.3">
      <c r="A618" s="46"/>
      <c r="D618" s="46"/>
      <c r="E618" s="46"/>
      <c r="F618" s="46"/>
      <c r="G618" s="46"/>
      <c r="H618" s="46"/>
      <c r="I618" s="46"/>
      <c r="J618" s="46"/>
      <c r="K618" s="46"/>
      <c r="L618" s="46"/>
      <c r="M618" s="46"/>
      <c r="N618" s="46"/>
      <c r="O618" s="46"/>
      <c r="P618" s="103"/>
      <c r="Q618" s="46"/>
      <c r="R618" s="46"/>
      <c r="S618" s="46"/>
      <c r="T618" s="104"/>
      <c r="V618" s="46"/>
    </row>
    <row r="619" spans="1:22" x14ac:dyDescent="0.3">
      <c r="A619" s="46"/>
      <c r="D619" s="46"/>
      <c r="E619" s="46"/>
      <c r="F619" s="46"/>
      <c r="G619" s="46"/>
      <c r="H619" s="46"/>
      <c r="I619" s="46"/>
      <c r="J619" s="46"/>
      <c r="K619" s="46"/>
      <c r="L619" s="46"/>
      <c r="M619" s="46"/>
      <c r="N619" s="46"/>
      <c r="O619" s="46"/>
      <c r="P619" s="103"/>
      <c r="Q619" s="46"/>
      <c r="R619" s="46"/>
      <c r="S619" s="46"/>
      <c r="T619" s="104"/>
      <c r="V619" s="46"/>
    </row>
    <row r="620" spans="1:22" x14ac:dyDescent="0.3">
      <c r="A620" s="46"/>
      <c r="D620" s="46"/>
      <c r="E620" s="46"/>
      <c r="F620" s="46"/>
      <c r="G620" s="46"/>
      <c r="H620" s="46"/>
      <c r="I620" s="46"/>
      <c r="J620" s="46"/>
      <c r="K620" s="46"/>
      <c r="L620" s="46"/>
      <c r="M620" s="46"/>
      <c r="N620" s="46"/>
      <c r="O620" s="46"/>
      <c r="P620" s="103"/>
      <c r="Q620" s="46"/>
      <c r="R620" s="46"/>
      <c r="S620" s="46"/>
      <c r="T620" s="104"/>
      <c r="V620" s="46"/>
    </row>
    <row r="621" spans="1:22" x14ac:dyDescent="0.3">
      <c r="A621" s="46"/>
      <c r="D621" s="46"/>
      <c r="E621" s="46"/>
      <c r="F621" s="46"/>
      <c r="G621" s="46"/>
      <c r="H621" s="46"/>
      <c r="I621" s="46"/>
      <c r="J621" s="46"/>
      <c r="K621" s="46"/>
      <c r="L621" s="46"/>
      <c r="M621" s="46"/>
      <c r="N621" s="46"/>
      <c r="O621" s="46"/>
      <c r="P621" s="103"/>
      <c r="Q621" s="46"/>
      <c r="R621" s="46"/>
      <c r="S621" s="46"/>
      <c r="T621" s="104"/>
      <c r="V621" s="46"/>
    </row>
    <row r="622" spans="1:22" x14ac:dyDescent="0.3">
      <c r="A622" s="46"/>
      <c r="D622" s="46"/>
      <c r="E622" s="46"/>
      <c r="F622" s="46"/>
      <c r="G622" s="46"/>
      <c r="H622" s="46"/>
      <c r="I622" s="46"/>
      <c r="J622" s="46"/>
      <c r="K622" s="46"/>
      <c r="L622" s="46"/>
      <c r="M622" s="46"/>
      <c r="N622" s="46"/>
      <c r="O622" s="46"/>
      <c r="P622" s="103"/>
      <c r="Q622" s="46"/>
      <c r="R622" s="46"/>
      <c r="S622" s="46"/>
      <c r="T622" s="104"/>
      <c r="V622" s="46"/>
    </row>
    <row r="623" spans="1:22" x14ac:dyDescent="0.3">
      <c r="A623" s="46"/>
      <c r="D623" s="46"/>
      <c r="E623" s="46"/>
      <c r="F623" s="46"/>
      <c r="G623" s="46"/>
      <c r="H623" s="46"/>
      <c r="I623" s="46"/>
      <c r="J623" s="46"/>
      <c r="K623" s="46"/>
      <c r="L623" s="46"/>
      <c r="M623" s="46"/>
      <c r="N623" s="46"/>
      <c r="O623" s="46"/>
      <c r="P623" s="103"/>
      <c r="Q623" s="46"/>
      <c r="R623" s="46"/>
      <c r="S623" s="46"/>
      <c r="T623" s="104"/>
      <c r="V623" s="46"/>
    </row>
    <row r="624" spans="1:22" x14ac:dyDescent="0.3">
      <c r="A624" s="46"/>
      <c r="D624" s="46"/>
      <c r="E624" s="46"/>
      <c r="F624" s="46"/>
      <c r="G624" s="46"/>
      <c r="H624" s="46"/>
      <c r="I624" s="46"/>
      <c r="J624" s="46"/>
      <c r="K624" s="46"/>
      <c r="L624" s="46"/>
      <c r="M624" s="46"/>
      <c r="N624" s="46"/>
      <c r="O624" s="46"/>
      <c r="P624" s="103"/>
      <c r="Q624" s="46"/>
      <c r="R624" s="46"/>
      <c r="S624" s="46"/>
      <c r="T624" s="104"/>
      <c r="V624" s="46"/>
    </row>
    <row r="625" spans="1:22" x14ac:dyDescent="0.3">
      <c r="A625" s="46"/>
      <c r="D625" s="46"/>
      <c r="E625" s="46"/>
      <c r="F625" s="46"/>
      <c r="G625" s="46"/>
      <c r="H625" s="46"/>
      <c r="I625" s="46"/>
      <c r="J625" s="46"/>
      <c r="K625" s="46"/>
      <c r="L625" s="46"/>
      <c r="M625" s="46"/>
      <c r="N625" s="46"/>
      <c r="O625" s="46"/>
      <c r="P625" s="103"/>
      <c r="Q625" s="46"/>
      <c r="R625" s="46"/>
      <c r="S625" s="46"/>
      <c r="T625" s="104"/>
      <c r="V625" s="46"/>
    </row>
    <row r="626" spans="1:22" x14ac:dyDescent="0.3">
      <c r="A626" s="46"/>
      <c r="D626" s="46"/>
      <c r="E626" s="46"/>
      <c r="F626" s="46"/>
      <c r="G626" s="46"/>
      <c r="H626" s="46"/>
      <c r="I626" s="46"/>
      <c r="J626" s="46"/>
      <c r="K626" s="46"/>
      <c r="L626" s="46"/>
      <c r="M626" s="46"/>
      <c r="N626" s="46"/>
      <c r="O626" s="46"/>
      <c r="P626" s="103"/>
      <c r="Q626" s="46"/>
      <c r="R626" s="46"/>
      <c r="S626" s="46"/>
      <c r="T626" s="104"/>
      <c r="V626" s="46"/>
    </row>
    <row r="627" spans="1:22" x14ac:dyDescent="0.3">
      <c r="A627" s="46"/>
      <c r="D627" s="46"/>
      <c r="E627" s="46"/>
      <c r="F627" s="46"/>
      <c r="G627" s="46"/>
      <c r="H627" s="46"/>
      <c r="I627" s="46"/>
      <c r="J627" s="46"/>
      <c r="K627" s="46"/>
      <c r="L627" s="46"/>
      <c r="M627" s="46"/>
      <c r="N627" s="46"/>
      <c r="O627" s="46"/>
      <c r="P627" s="103"/>
      <c r="Q627" s="46"/>
      <c r="R627" s="46"/>
      <c r="S627" s="46"/>
      <c r="T627" s="104"/>
      <c r="V627" s="46"/>
    </row>
    <row r="628" spans="1:22" x14ac:dyDescent="0.3">
      <c r="A628" s="46"/>
      <c r="D628" s="46"/>
      <c r="E628" s="46"/>
      <c r="F628" s="46"/>
      <c r="G628" s="46"/>
      <c r="H628" s="46"/>
      <c r="I628" s="46"/>
      <c r="J628" s="46"/>
      <c r="K628" s="46"/>
      <c r="L628" s="46"/>
      <c r="M628" s="46"/>
      <c r="N628" s="46"/>
      <c r="O628" s="46"/>
      <c r="P628" s="103"/>
      <c r="Q628" s="46"/>
      <c r="R628" s="46"/>
      <c r="S628" s="46"/>
      <c r="T628" s="104"/>
      <c r="V628" s="46"/>
    </row>
    <row r="629" spans="1:22" x14ac:dyDescent="0.3">
      <c r="A629" s="46"/>
      <c r="D629" s="46"/>
      <c r="E629" s="46"/>
      <c r="F629" s="46"/>
      <c r="G629" s="46"/>
      <c r="H629" s="46"/>
      <c r="I629" s="46"/>
      <c r="J629" s="46"/>
      <c r="K629" s="46"/>
      <c r="L629" s="46"/>
      <c r="M629" s="46"/>
      <c r="N629" s="46"/>
      <c r="O629" s="46"/>
      <c r="P629" s="103"/>
      <c r="Q629" s="46"/>
      <c r="R629" s="46"/>
      <c r="S629" s="46"/>
      <c r="T629" s="104"/>
      <c r="V629" s="46"/>
    </row>
    <row r="630" spans="1:22" x14ac:dyDescent="0.3">
      <c r="A630" s="46"/>
      <c r="D630" s="46"/>
      <c r="E630" s="46"/>
      <c r="F630" s="46"/>
      <c r="G630" s="46"/>
      <c r="H630" s="46"/>
      <c r="I630" s="46"/>
      <c r="J630" s="46"/>
      <c r="K630" s="46"/>
      <c r="L630" s="46"/>
      <c r="M630" s="46"/>
      <c r="N630" s="46"/>
      <c r="O630" s="46"/>
      <c r="P630" s="103"/>
      <c r="Q630" s="46"/>
      <c r="R630" s="46"/>
      <c r="S630" s="46"/>
      <c r="T630" s="104"/>
      <c r="V630" s="46"/>
    </row>
    <row r="631" spans="1:22" x14ac:dyDescent="0.3">
      <c r="A631" s="46"/>
      <c r="D631" s="46"/>
      <c r="E631" s="46"/>
      <c r="F631" s="46"/>
      <c r="G631" s="46"/>
      <c r="H631" s="46"/>
      <c r="I631" s="46"/>
      <c r="J631" s="46"/>
      <c r="K631" s="46"/>
      <c r="L631" s="46"/>
      <c r="M631" s="46"/>
      <c r="N631" s="46"/>
      <c r="O631" s="46"/>
      <c r="P631" s="103"/>
      <c r="Q631" s="46"/>
      <c r="R631" s="46"/>
      <c r="S631" s="46"/>
      <c r="T631" s="104"/>
      <c r="V631" s="46"/>
    </row>
    <row r="632" spans="1:22" x14ac:dyDescent="0.3">
      <c r="A632" s="46"/>
      <c r="D632" s="46"/>
      <c r="E632" s="46"/>
      <c r="F632" s="46"/>
      <c r="G632" s="46"/>
      <c r="H632" s="46"/>
      <c r="I632" s="46"/>
      <c r="J632" s="46"/>
      <c r="K632" s="46"/>
      <c r="L632" s="46"/>
      <c r="M632" s="46"/>
      <c r="N632" s="46"/>
      <c r="O632" s="46"/>
      <c r="P632" s="103"/>
      <c r="Q632" s="46"/>
      <c r="R632" s="46"/>
      <c r="S632" s="46"/>
      <c r="T632" s="104"/>
      <c r="V632" s="46"/>
    </row>
    <row r="633" spans="1:22" x14ac:dyDescent="0.3">
      <c r="A633" s="46"/>
      <c r="D633" s="46"/>
      <c r="E633" s="46"/>
      <c r="F633" s="46"/>
      <c r="G633" s="46"/>
      <c r="H633" s="46"/>
      <c r="I633" s="46"/>
      <c r="J633" s="46"/>
      <c r="K633" s="46"/>
      <c r="L633" s="46"/>
      <c r="M633" s="46"/>
      <c r="N633" s="46"/>
      <c r="O633" s="46"/>
      <c r="P633" s="103"/>
      <c r="Q633" s="46"/>
      <c r="R633" s="46"/>
      <c r="S633" s="46"/>
      <c r="T633" s="104"/>
      <c r="V633" s="46"/>
    </row>
    <row r="634" spans="1:22" x14ac:dyDescent="0.3">
      <c r="A634" s="46"/>
      <c r="D634" s="46"/>
      <c r="E634" s="46"/>
      <c r="F634" s="46"/>
      <c r="G634" s="46"/>
      <c r="H634" s="46"/>
      <c r="I634" s="46"/>
      <c r="J634" s="46"/>
      <c r="K634" s="46"/>
      <c r="L634" s="46"/>
      <c r="M634" s="46"/>
      <c r="N634" s="46"/>
      <c r="O634" s="46"/>
      <c r="P634" s="103"/>
      <c r="Q634" s="46"/>
      <c r="R634" s="46"/>
      <c r="S634" s="46"/>
      <c r="T634" s="104"/>
      <c r="V634" s="46"/>
    </row>
    <row r="635" spans="1:22" x14ac:dyDescent="0.3">
      <c r="A635" s="46"/>
      <c r="D635" s="46"/>
      <c r="E635" s="46"/>
      <c r="F635" s="46"/>
      <c r="G635" s="46"/>
      <c r="H635" s="46"/>
      <c r="I635" s="46"/>
      <c r="J635" s="46"/>
      <c r="K635" s="46"/>
      <c r="L635" s="46"/>
      <c r="M635" s="46"/>
      <c r="N635" s="46"/>
      <c r="O635" s="46"/>
      <c r="P635" s="103"/>
      <c r="Q635" s="46"/>
      <c r="R635" s="46"/>
      <c r="S635" s="46"/>
      <c r="T635" s="104"/>
      <c r="V635" s="46"/>
    </row>
    <row r="636" spans="1:22" x14ac:dyDescent="0.3">
      <c r="A636" s="46"/>
      <c r="D636" s="46"/>
      <c r="E636" s="46"/>
      <c r="F636" s="46"/>
      <c r="G636" s="46"/>
      <c r="H636" s="46"/>
      <c r="I636" s="46"/>
      <c r="J636" s="46"/>
      <c r="K636" s="46"/>
      <c r="L636" s="46"/>
      <c r="M636" s="46"/>
      <c r="N636" s="46"/>
      <c r="O636" s="46"/>
      <c r="P636" s="103"/>
      <c r="Q636" s="46"/>
      <c r="R636" s="46"/>
      <c r="S636" s="46"/>
      <c r="T636" s="104"/>
      <c r="V636" s="46"/>
    </row>
    <row r="637" spans="1:22" x14ac:dyDescent="0.3">
      <c r="A637" s="46"/>
      <c r="D637" s="46"/>
      <c r="E637" s="46"/>
      <c r="F637" s="46"/>
      <c r="G637" s="46"/>
      <c r="H637" s="46"/>
      <c r="I637" s="46"/>
      <c r="J637" s="46"/>
      <c r="K637" s="46"/>
      <c r="L637" s="46"/>
      <c r="M637" s="46"/>
      <c r="N637" s="46"/>
      <c r="O637" s="46"/>
      <c r="P637" s="103"/>
      <c r="Q637" s="46"/>
      <c r="R637" s="46"/>
      <c r="S637" s="46"/>
      <c r="T637" s="104"/>
      <c r="V637" s="46"/>
    </row>
    <row r="638" spans="1:22" x14ac:dyDescent="0.3">
      <c r="A638" s="46"/>
      <c r="D638" s="46"/>
      <c r="E638" s="46"/>
      <c r="F638" s="46"/>
      <c r="G638" s="46"/>
      <c r="H638" s="46"/>
      <c r="I638" s="46"/>
      <c r="J638" s="46"/>
      <c r="K638" s="46"/>
      <c r="L638" s="46"/>
      <c r="M638" s="46"/>
      <c r="N638" s="46"/>
      <c r="O638" s="46"/>
      <c r="P638" s="103"/>
      <c r="Q638" s="46"/>
      <c r="R638" s="46"/>
      <c r="S638" s="46"/>
      <c r="T638" s="104"/>
      <c r="V638" s="46"/>
    </row>
    <row r="639" spans="1:22" x14ac:dyDescent="0.3">
      <c r="A639" s="46"/>
      <c r="D639" s="46"/>
      <c r="E639" s="46"/>
      <c r="F639" s="46"/>
      <c r="G639" s="46"/>
      <c r="H639" s="46"/>
      <c r="I639" s="46"/>
      <c r="J639" s="46"/>
      <c r="K639" s="46"/>
      <c r="L639" s="46"/>
      <c r="M639" s="46"/>
      <c r="N639" s="46"/>
      <c r="O639" s="46"/>
      <c r="P639" s="103"/>
      <c r="Q639" s="46"/>
      <c r="R639" s="46"/>
      <c r="S639" s="46"/>
      <c r="T639" s="104"/>
      <c r="V639" s="46"/>
    </row>
    <row r="640" spans="1:22" x14ac:dyDescent="0.3">
      <c r="A640" s="46"/>
      <c r="D640" s="46"/>
      <c r="E640" s="46"/>
      <c r="F640" s="46"/>
      <c r="G640" s="46"/>
      <c r="H640" s="46"/>
      <c r="I640" s="46"/>
      <c r="J640" s="46"/>
      <c r="K640" s="46"/>
      <c r="L640" s="46"/>
      <c r="M640" s="46"/>
      <c r="N640" s="46"/>
      <c r="O640" s="46"/>
      <c r="P640" s="103"/>
      <c r="Q640" s="46"/>
      <c r="R640" s="46"/>
      <c r="S640" s="46"/>
      <c r="T640" s="104"/>
      <c r="V640" s="46"/>
    </row>
    <row r="641" spans="1:22" x14ac:dyDescent="0.3">
      <c r="A641" s="46"/>
      <c r="D641" s="46"/>
      <c r="E641" s="46"/>
      <c r="F641" s="46"/>
      <c r="G641" s="46"/>
      <c r="H641" s="46"/>
      <c r="I641" s="46"/>
      <c r="J641" s="46"/>
      <c r="K641" s="46"/>
      <c r="L641" s="46"/>
      <c r="M641" s="46"/>
      <c r="N641" s="46"/>
      <c r="O641" s="46"/>
      <c r="P641" s="103"/>
      <c r="Q641" s="46"/>
      <c r="R641" s="46"/>
      <c r="S641" s="46"/>
      <c r="T641" s="104"/>
      <c r="V641" s="46"/>
    </row>
    <row r="642" spans="1:22" x14ac:dyDescent="0.3">
      <c r="A642" s="46"/>
      <c r="D642" s="46"/>
      <c r="E642" s="46"/>
      <c r="F642" s="46"/>
      <c r="G642" s="46"/>
      <c r="H642" s="46"/>
      <c r="I642" s="46"/>
      <c r="J642" s="46"/>
      <c r="K642" s="46"/>
      <c r="L642" s="46"/>
      <c r="M642" s="46"/>
      <c r="N642" s="46"/>
      <c r="O642" s="46"/>
      <c r="P642" s="103"/>
      <c r="Q642" s="46"/>
      <c r="R642" s="46"/>
      <c r="S642" s="46"/>
      <c r="T642" s="104"/>
      <c r="V642" s="46"/>
    </row>
    <row r="643" spans="1:22" x14ac:dyDescent="0.3">
      <c r="A643" s="46"/>
      <c r="D643" s="46"/>
      <c r="E643" s="46"/>
      <c r="F643" s="46"/>
      <c r="G643" s="46"/>
      <c r="H643" s="46"/>
      <c r="I643" s="46"/>
      <c r="J643" s="46"/>
      <c r="K643" s="46"/>
      <c r="L643" s="46"/>
      <c r="M643" s="46"/>
      <c r="N643" s="46"/>
      <c r="O643" s="46"/>
      <c r="P643" s="103"/>
      <c r="Q643" s="46"/>
      <c r="R643" s="46"/>
      <c r="S643" s="46"/>
      <c r="T643" s="104"/>
      <c r="V643" s="46"/>
    </row>
    <row r="644" spans="1:22" x14ac:dyDescent="0.3">
      <c r="A644" s="46"/>
      <c r="D644" s="46"/>
      <c r="E644" s="46"/>
      <c r="F644" s="46"/>
      <c r="G644" s="46"/>
      <c r="H644" s="46"/>
      <c r="I644" s="46"/>
      <c r="J644" s="46"/>
      <c r="K644" s="46"/>
      <c r="L644" s="46"/>
      <c r="M644" s="46"/>
      <c r="N644" s="46"/>
      <c r="O644" s="46"/>
      <c r="P644" s="103"/>
      <c r="Q644" s="46"/>
      <c r="R644" s="46"/>
      <c r="S644" s="46"/>
      <c r="T644" s="104"/>
      <c r="V644" s="46"/>
    </row>
    <row r="645" spans="1:22" x14ac:dyDescent="0.3">
      <c r="A645" s="46"/>
      <c r="D645" s="46"/>
      <c r="E645" s="46"/>
      <c r="F645" s="46"/>
      <c r="G645" s="46"/>
      <c r="H645" s="46"/>
      <c r="I645" s="46"/>
      <c r="J645" s="46"/>
      <c r="K645" s="46"/>
      <c r="L645" s="46"/>
      <c r="M645" s="46"/>
      <c r="N645" s="46"/>
      <c r="O645" s="46"/>
      <c r="P645" s="103"/>
      <c r="Q645" s="46"/>
      <c r="R645" s="46"/>
      <c r="S645" s="46"/>
      <c r="T645" s="104"/>
      <c r="V645" s="46"/>
    </row>
    <row r="646" spans="1:22" x14ac:dyDescent="0.3">
      <c r="A646" s="46"/>
      <c r="D646" s="46"/>
      <c r="E646" s="46"/>
      <c r="F646" s="46"/>
      <c r="G646" s="46"/>
      <c r="H646" s="46"/>
      <c r="I646" s="46"/>
      <c r="J646" s="46"/>
      <c r="K646" s="46"/>
      <c r="L646" s="46"/>
      <c r="M646" s="46"/>
      <c r="N646" s="46"/>
      <c r="O646" s="46"/>
      <c r="P646" s="103"/>
      <c r="Q646" s="46"/>
      <c r="R646" s="46"/>
      <c r="S646" s="46"/>
      <c r="T646" s="104"/>
      <c r="V646" s="46"/>
    </row>
    <row r="647" spans="1:22" x14ac:dyDescent="0.3">
      <c r="A647" s="46"/>
      <c r="D647" s="46"/>
      <c r="E647" s="46"/>
      <c r="F647" s="46"/>
      <c r="G647" s="46"/>
      <c r="H647" s="46"/>
      <c r="I647" s="46"/>
      <c r="J647" s="46"/>
      <c r="K647" s="46"/>
      <c r="L647" s="46"/>
      <c r="M647" s="46"/>
      <c r="N647" s="46"/>
      <c r="O647" s="46"/>
      <c r="P647" s="103"/>
      <c r="Q647" s="46"/>
      <c r="R647" s="46"/>
      <c r="S647" s="46"/>
      <c r="T647" s="104"/>
      <c r="V647" s="46"/>
    </row>
    <row r="648" spans="1:22" x14ac:dyDescent="0.3">
      <c r="A648" s="46"/>
      <c r="D648" s="46"/>
      <c r="E648" s="46"/>
      <c r="F648" s="46"/>
      <c r="G648" s="46"/>
      <c r="H648" s="46"/>
      <c r="I648" s="46"/>
      <c r="J648" s="46"/>
      <c r="K648" s="46"/>
      <c r="L648" s="46"/>
      <c r="M648" s="46"/>
      <c r="N648" s="46"/>
      <c r="O648" s="46"/>
      <c r="P648" s="103"/>
      <c r="Q648" s="46"/>
      <c r="R648" s="46"/>
      <c r="S648" s="46"/>
      <c r="T648" s="104"/>
      <c r="V648" s="46"/>
    </row>
    <row r="649" spans="1:22" x14ac:dyDescent="0.3">
      <c r="A649" s="46"/>
      <c r="D649" s="46"/>
      <c r="E649" s="46"/>
      <c r="F649" s="46"/>
      <c r="G649" s="46"/>
      <c r="H649" s="46"/>
      <c r="I649" s="46"/>
      <c r="J649" s="46"/>
      <c r="K649" s="46"/>
      <c r="L649" s="46"/>
      <c r="M649" s="46"/>
      <c r="N649" s="46"/>
      <c r="O649" s="46"/>
      <c r="P649" s="103"/>
      <c r="Q649" s="46"/>
      <c r="R649" s="46"/>
      <c r="S649" s="46"/>
      <c r="T649" s="104"/>
      <c r="V649" s="46"/>
    </row>
    <row r="650" spans="1:22" x14ac:dyDescent="0.3">
      <c r="A650" s="46"/>
      <c r="D650" s="46"/>
      <c r="E650" s="46"/>
      <c r="F650" s="46"/>
      <c r="G650" s="46"/>
      <c r="H650" s="46"/>
      <c r="I650" s="46"/>
      <c r="J650" s="46"/>
      <c r="K650" s="46"/>
      <c r="L650" s="46"/>
      <c r="M650" s="46"/>
      <c r="N650" s="46"/>
      <c r="O650" s="46"/>
      <c r="P650" s="103"/>
      <c r="Q650" s="46"/>
      <c r="R650" s="46"/>
      <c r="S650" s="46"/>
      <c r="T650" s="104"/>
      <c r="V650" s="46"/>
    </row>
    <row r="651" spans="1:22" x14ac:dyDescent="0.3">
      <c r="A651" s="46"/>
      <c r="D651" s="46"/>
      <c r="E651" s="46"/>
      <c r="F651" s="46"/>
      <c r="G651" s="46"/>
      <c r="H651" s="46"/>
      <c r="I651" s="46"/>
      <c r="J651" s="46"/>
      <c r="K651" s="46"/>
      <c r="L651" s="46"/>
      <c r="M651" s="46"/>
      <c r="N651" s="46"/>
      <c r="O651" s="46"/>
      <c r="P651" s="103"/>
      <c r="Q651" s="46"/>
      <c r="R651" s="46"/>
      <c r="S651" s="46"/>
      <c r="T651" s="104"/>
      <c r="V651" s="46"/>
    </row>
    <row r="652" spans="1:22" x14ac:dyDescent="0.3">
      <c r="A652" s="46"/>
      <c r="D652" s="46"/>
      <c r="E652" s="46"/>
      <c r="F652" s="46"/>
      <c r="G652" s="46"/>
      <c r="H652" s="46"/>
      <c r="I652" s="46"/>
      <c r="J652" s="46"/>
      <c r="K652" s="46"/>
      <c r="L652" s="46"/>
      <c r="M652" s="46"/>
      <c r="N652" s="46"/>
      <c r="O652" s="46"/>
      <c r="P652" s="103"/>
      <c r="Q652" s="46"/>
      <c r="R652" s="46"/>
      <c r="S652" s="46"/>
      <c r="T652" s="104"/>
      <c r="V652" s="46"/>
    </row>
    <row r="653" spans="1:22" x14ac:dyDescent="0.3">
      <c r="A653" s="46"/>
      <c r="D653" s="46"/>
      <c r="E653" s="46"/>
      <c r="F653" s="46"/>
      <c r="G653" s="46"/>
      <c r="H653" s="46"/>
      <c r="I653" s="46"/>
      <c r="J653" s="46"/>
      <c r="K653" s="46"/>
      <c r="L653" s="46"/>
      <c r="M653" s="46"/>
      <c r="N653" s="46"/>
      <c r="O653" s="46"/>
      <c r="P653" s="103"/>
      <c r="Q653" s="46"/>
      <c r="R653" s="46"/>
      <c r="S653" s="46"/>
      <c r="T653" s="104"/>
      <c r="V653" s="46"/>
    </row>
    <row r="654" spans="1:22" x14ac:dyDescent="0.3">
      <c r="A654" s="46"/>
      <c r="D654" s="46"/>
      <c r="E654" s="46"/>
      <c r="F654" s="46"/>
      <c r="G654" s="46"/>
      <c r="H654" s="46"/>
      <c r="I654" s="46"/>
      <c r="J654" s="46"/>
      <c r="K654" s="46"/>
      <c r="L654" s="46"/>
      <c r="M654" s="46"/>
      <c r="N654" s="46"/>
      <c r="O654" s="46"/>
      <c r="P654" s="103"/>
      <c r="Q654" s="46"/>
      <c r="R654" s="46"/>
      <c r="S654" s="46"/>
      <c r="T654" s="104"/>
      <c r="V654" s="46"/>
    </row>
    <row r="655" spans="1:22" x14ac:dyDescent="0.3">
      <c r="A655" s="46"/>
      <c r="D655" s="46"/>
      <c r="E655" s="46"/>
      <c r="F655" s="46"/>
      <c r="G655" s="46"/>
      <c r="H655" s="46"/>
      <c r="I655" s="46"/>
      <c r="J655" s="46"/>
      <c r="K655" s="46"/>
      <c r="L655" s="46"/>
      <c r="M655" s="46"/>
      <c r="N655" s="46"/>
      <c r="O655" s="46"/>
      <c r="P655" s="103"/>
      <c r="Q655" s="46"/>
      <c r="R655" s="46"/>
      <c r="S655" s="46"/>
      <c r="T655" s="104"/>
      <c r="V655" s="46"/>
    </row>
    <row r="656" spans="1:22" x14ac:dyDescent="0.3">
      <c r="A656" s="46"/>
      <c r="D656" s="46"/>
      <c r="E656" s="46"/>
      <c r="F656" s="46"/>
      <c r="G656" s="46"/>
      <c r="H656" s="46"/>
      <c r="I656" s="46"/>
      <c r="J656" s="46"/>
      <c r="K656" s="46"/>
      <c r="L656" s="46"/>
      <c r="M656" s="46"/>
      <c r="N656" s="46"/>
      <c r="O656" s="46"/>
      <c r="P656" s="103"/>
      <c r="Q656" s="46"/>
      <c r="R656" s="46"/>
      <c r="S656" s="46"/>
      <c r="T656" s="104"/>
      <c r="V656" s="46"/>
    </row>
    <row r="657" spans="1:22" x14ac:dyDescent="0.3">
      <c r="A657" s="46"/>
      <c r="D657" s="46"/>
      <c r="E657" s="46"/>
      <c r="F657" s="46"/>
      <c r="G657" s="46"/>
      <c r="H657" s="46"/>
      <c r="I657" s="46"/>
      <c r="J657" s="46"/>
      <c r="K657" s="46"/>
      <c r="L657" s="46"/>
      <c r="M657" s="46"/>
      <c r="N657" s="46"/>
      <c r="O657" s="46"/>
      <c r="P657" s="103"/>
      <c r="Q657" s="46"/>
      <c r="R657" s="46"/>
      <c r="S657" s="46"/>
      <c r="T657" s="104"/>
      <c r="V657" s="46"/>
    </row>
    <row r="658" spans="1:22" x14ac:dyDescent="0.3">
      <c r="A658" s="46"/>
      <c r="D658" s="46"/>
      <c r="E658" s="46"/>
      <c r="F658" s="46"/>
      <c r="G658" s="46"/>
      <c r="H658" s="46"/>
      <c r="I658" s="46"/>
      <c r="J658" s="46"/>
      <c r="K658" s="46"/>
      <c r="L658" s="46"/>
      <c r="M658" s="46"/>
      <c r="N658" s="46"/>
      <c r="O658" s="46"/>
      <c r="P658" s="103"/>
      <c r="Q658" s="46"/>
      <c r="R658" s="46"/>
      <c r="S658" s="46"/>
      <c r="T658" s="104"/>
      <c r="V658" s="46"/>
    </row>
    <row r="659" spans="1:22" x14ac:dyDescent="0.3">
      <c r="A659" s="46"/>
      <c r="D659" s="46"/>
      <c r="E659" s="46"/>
      <c r="F659" s="46"/>
      <c r="G659" s="46"/>
      <c r="H659" s="46"/>
      <c r="I659" s="46"/>
      <c r="J659" s="46"/>
      <c r="K659" s="46"/>
      <c r="L659" s="46"/>
      <c r="M659" s="46"/>
      <c r="N659" s="46"/>
      <c r="O659" s="46"/>
      <c r="P659" s="103"/>
      <c r="Q659" s="46"/>
      <c r="R659" s="46"/>
      <c r="S659" s="46"/>
      <c r="T659" s="104"/>
      <c r="V659" s="46"/>
    </row>
    <row r="660" spans="1:22" x14ac:dyDescent="0.3">
      <c r="A660" s="46"/>
      <c r="D660" s="46"/>
      <c r="E660" s="46"/>
      <c r="F660" s="46"/>
      <c r="G660" s="46"/>
      <c r="H660" s="46"/>
      <c r="I660" s="46"/>
      <c r="J660" s="46"/>
      <c r="K660" s="46"/>
      <c r="L660" s="46"/>
      <c r="M660" s="46"/>
      <c r="N660" s="46"/>
      <c r="O660" s="46"/>
      <c r="P660" s="103"/>
      <c r="Q660" s="46"/>
      <c r="R660" s="46"/>
      <c r="S660" s="46"/>
      <c r="T660" s="104"/>
      <c r="V660" s="46"/>
    </row>
    <row r="661" spans="1:22" x14ac:dyDescent="0.3">
      <c r="A661" s="46"/>
      <c r="D661" s="46"/>
      <c r="E661" s="46"/>
      <c r="F661" s="46"/>
      <c r="G661" s="46"/>
      <c r="H661" s="46"/>
      <c r="I661" s="46"/>
      <c r="J661" s="46"/>
      <c r="K661" s="46"/>
      <c r="L661" s="46"/>
      <c r="M661" s="46"/>
      <c r="N661" s="46"/>
      <c r="O661" s="46"/>
      <c r="P661" s="103"/>
      <c r="Q661" s="46"/>
      <c r="R661" s="46"/>
      <c r="S661" s="46"/>
      <c r="T661" s="104"/>
      <c r="V661" s="46"/>
    </row>
    <row r="662" spans="1:22" x14ac:dyDescent="0.3">
      <c r="A662" s="46"/>
      <c r="D662" s="46"/>
      <c r="E662" s="46"/>
      <c r="F662" s="46"/>
      <c r="G662" s="46"/>
      <c r="H662" s="46"/>
      <c r="I662" s="46"/>
      <c r="J662" s="46"/>
      <c r="K662" s="46"/>
      <c r="L662" s="46"/>
      <c r="M662" s="46"/>
      <c r="N662" s="46"/>
      <c r="O662" s="46"/>
      <c r="P662" s="103"/>
      <c r="Q662" s="46"/>
      <c r="R662" s="46"/>
      <c r="S662" s="46"/>
      <c r="T662" s="104"/>
      <c r="V662" s="46"/>
    </row>
    <row r="663" spans="1:22" x14ac:dyDescent="0.3">
      <c r="A663" s="46"/>
      <c r="D663" s="46"/>
      <c r="E663" s="46"/>
      <c r="F663" s="46"/>
      <c r="G663" s="46"/>
      <c r="H663" s="46"/>
      <c r="I663" s="46"/>
      <c r="J663" s="46"/>
      <c r="K663" s="46"/>
      <c r="L663" s="46"/>
      <c r="M663" s="46"/>
      <c r="N663" s="46"/>
      <c r="O663" s="46"/>
      <c r="P663" s="103"/>
      <c r="Q663" s="46"/>
      <c r="R663" s="46"/>
      <c r="S663" s="46"/>
      <c r="T663" s="104"/>
      <c r="V663" s="46"/>
    </row>
    <row r="664" spans="1:22" x14ac:dyDescent="0.3">
      <c r="A664" s="46"/>
      <c r="D664" s="46"/>
      <c r="E664" s="46"/>
      <c r="F664" s="46"/>
      <c r="G664" s="46"/>
      <c r="H664" s="46"/>
      <c r="I664" s="46"/>
      <c r="J664" s="46"/>
      <c r="K664" s="46"/>
      <c r="L664" s="46"/>
      <c r="M664" s="46"/>
      <c r="N664" s="46"/>
      <c r="O664" s="46"/>
      <c r="P664" s="103"/>
      <c r="Q664" s="46"/>
      <c r="R664" s="46"/>
      <c r="S664" s="46"/>
      <c r="T664" s="104"/>
      <c r="V664" s="46"/>
    </row>
    <row r="665" spans="1:22" x14ac:dyDescent="0.3">
      <c r="A665" s="46"/>
      <c r="D665" s="46"/>
      <c r="E665" s="46"/>
      <c r="F665" s="46"/>
      <c r="G665" s="46"/>
      <c r="H665" s="46"/>
      <c r="I665" s="46"/>
      <c r="J665" s="46"/>
      <c r="K665" s="46"/>
      <c r="L665" s="46"/>
      <c r="M665" s="46"/>
      <c r="N665" s="46"/>
      <c r="O665" s="46"/>
      <c r="P665" s="103"/>
      <c r="Q665" s="46"/>
      <c r="R665" s="46"/>
      <c r="S665" s="46"/>
      <c r="T665" s="104"/>
      <c r="V665" s="46"/>
    </row>
    <row r="666" spans="1:22" x14ac:dyDescent="0.3">
      <c r="A666" s="46"/>
      <c r="D666" s="46"/>
      <c r="E666" s="46"/>
      <c r="F666" s="46"/>
      <c r="G666" s="46"/>
      <c r="H666" s="46"/>
      <c r="I666" s="46"/>
      <c r="J666" s="46"/>
      <c r="K666" s="46"/>
      <c r="L666" s="46"/>
      <c r="M666" s="46"/>
      <c r="N666" s="46"/>
      <c r="O666" s="46"/>
      <c r="P666" s="103"/>
      <c r="Q666" s="46"/>
      <c r="R666" s="46"/>
      <c r="S666" s="46"/>
      <c r="T666" s="104"/>
      <c r="V666" s="46"/>
    </row>
    <row r="667" spans="1:22" x14ac:dyDescent="0.3">
      <c r="A667" s="46"/>
      <c r="D667" s="46"/>
      <c r="E667" s="46"/>
      <c r="F667" s="46"/>
      <c r="G667" s="46"/>
      <c r="H667" s="46"/>
      <c r="I667" s="46"/>
      <c r="J667" s="46"/>
      <c r="K667" s="46"/>
      <c r="L667" s="46"/>
      <c r="M667" s="46"/>
      <c r="N667" s="46"/>
      <c r="O667" s="46"/>
      <c r="P667" s="103"/>
      <c r="Q667" s="46"/>
      <c r="R667" s="46"/>
      <c r="S667" s="46"/>
      <c r="T667" s="104"/>
      <c r="V667" s="46"/>
    </row>
    <row r="668" spans="1:22" x14ac:dyDescent="0.3">
      <c r="A668" s="46"/>
      <c r="D668" s="46"/>
      <c r="E668" s="46"/>
      <c r="F668" s="46"/>
      <c r="G668" s="46"/>
      <c r="H668" s="46"/>
      <c r="I668" s="46"/>
      <c r="J668" s="46"/>
      <c r="K668" s="46"/>
      <c r="L668" s="46"/>
      <c r="M668" s="46"/>
      <c r="N668" s="46"/>
      <c r="O668" s="46"/>
      <c r="P668" s="103"/>
      <c r="Q668" s="46"/>
      <c r="R668" s="46"/>
      <c r="S668" s="46"/>
      <c r="T668" s="104"/>
      <c r="V668" s="46"/>
    </row>
    <row r="669" spans="1:22" x14ac:dyDescent="0.3">
      <c r="A669" s="46"/>
      <c r="D669" s="46"/>
      <c r="E669" s="46"/>
      <c r="F669" s="46"/>
      <c r="G669" s="46"/>
      <c r="H669" s="46"/>
      <c r="I669" s="46"/>
      <c r="J669" s="46"/>
      <c r="K669" s="46"/>
      <c r="L669" s="46"/>
      <c r="M669" s="46"/>
      <c r="N669" s="46"/>
      <c r="O669" s="46"/>
      <c r="P669" s="103"/>
      <c r="Q669" s="46"/>
      <c r="R669" s="46"/>
      <c r="S669" s="46"/>
      <c r="T669" s="104"/>
      <c r="V669" s="46"/>
    </row>
    <row r="670" spans="1:22" x14ac:dyDescent="0.3">
      <c r="A670" s="46"/>
      <c r="D670" s="46"/>
      <c r="E670" s="46"/>
      <c r="F670" s="46"/>
      <c r="G670" s="46"/>
      <c r="H670" s="46"/>
      <c r="I670" s="46"/>
      <c r="J670" s="46"/>
      <c r="K670" s="46"/>
      <c r="L670" s="46"/>
      <c r="M670" s="46"/>
      <c r="N670" s="46"/>
      <c r="O670" s="46"/>
      <c r="P670" s="103"/>
      <c r="Q670" s="46"/>
      <c r="R670" s="46"/>
      <c r="S670" s="46"/>
      <c r="T670" s="104"/>
      <c r="V670" s="46"/>
    </row>
    <row r="671" spans="1:22" x14ac:dyDescent="0.3">
      <c r="A671" s="46"/>
      <c r="D671" s="46"/>
      <c r="E671" s="46"/>
      <c r="F671" s="46"/>
      <c r="G671" s="46"/>
      <c r="H671" s="46"/>
      <c r="I671" s="46"/>
      <c r="J671" s="46"/>
      <c r="K671" s="46"/>
      <c r="L671" s="46"/>
      <c r="M671" s="46"/>
      <c r="N671" s="46"/>
      <c r="O671" s="46"/>
      <c r="P671" s="103"/>
      <c r="Q671" s="46"/>
      <c r="R671" s="46"/>
      <c r="S671" s="46"/>
      <c r="T671" s="104"/>
      <c r="V671" s="46"/>
    </row>
    <row r="672" spans="1:22" x14ac:dyDescent="0.3">
      <c r="A672" s="46"/>
      <c r="D672" s="46"/>
      <c r="E672" s="46"/>
      <c r="F672" s="46"/>
      <c r="G672" s="46"/>
      <c r="H672" s="46"/>
      <c r="I672" s="46"/>
      <c r="J672" s="46"/>
      <c r="K672" s="46"/>
      <c r="L672" s="46"/>
      <c r="M672" s="46"/>
      <c r="N672" s="46"/>
      <c r="O672" s="46"/>
      <c r="P672" s="103"/>
      <c r="Q672" s="46"/>
      <c r="R672" s="46"/>
      <c r="S672" s="46"/>
      <c r="T672" s="104"/>
      <c r="V672" s="46"/>
    </row>
    <row r="673" spans="1:22" x14ac:dyDescent="0.3">
      <c r="A673" s="46"/>
      <c r="D673" s="46"/>
      <c r="E673" s="46"/>
      <c r="F673" s="46"/>
      <c r="G673" s="46"/>
      <c r="H673" s="46"/>
      <c r="I673" s="46"/>
      <c r="J673" s="46"/>
      <c r="K673" s="46"/>
      <c r="L673" s="46"/>
      <c r="M673" s="46"/>
      <c r="N673" s="46"/>
      <c r="O673" s="46"/>
      <c r="P673" s="103"/>
      <c r="Q673" s="46"/>
      <c r="R673" s="46"/>
      <c r="S673" s="46"/>
      <c r="T673" s="104"/>
      <c r="V673" s="46"/>
    </row>
    <row r="674" spans="1:22" x14ac:dyDescent="0.3">
      <c r="A674" s="46"/>
      <c r="D674" s="46"/>
      <c r="E674" s="46"/>
      <c r="F674" s="46"/>
      <c r="G674" s="46"/>
      <c r="H674" s="46"/>
      <c r="I674" s="46"/>
      <c r="J674" s="46"/>
      <c r="K674" s="46"/>
      <c r="L674" s="46"/>
      <c r="M674" s="46"/>
      <c r="N674" s="46"/>
      <c r="O674" s="46"/>
      <c r="P674" s="103"/>
      <c r="Q674" s="46"/>
      <c r="R674" s="46"/>
      <c r="S674" s="46"/>
      <c r="T674" s="104"/>
      <c r="V674" s="46"/>
    </row>
    <row r="675" spans="1:22" x14ac:dyDescent="0.3">
      <c r="A675" s="46"/>
      <c r="D675" s="46"/>
      <c r="E675" s="46"/>
      <c r="F675" s="46"/>
      <c r="G675" s="46"/>
      <c r="H675" s="46"/>
      <c r="I675" s="46"/>
      <c r="J675" s="46"/>
      <c r="K675" s="46"/>
      <c r="L675" s="46"/>
      <c r="M675" s="46"/>
      <c r="N675" s="46"/>
      <c r="O675" s="46"/>
      <c r="P675" s="103"/>
      <c r="Q675" s="46"/>
      <c r="R675" s="46"/>
      <c r="S675" s="46"/>
      <c r="T675" s="104"/>
      <c r="V675" s="46"/>
    </row>
    <row r="676" spans="1:22" x14ac:dyDescent="0.3">
      <c r="A676" s="46"/>
      <c r="D676" s="46"/>
      <c r="E676" s="46"/>
      <c r="F676" s="46"/>
      <c r="G676" s="46"/>
      <c r="H676" s="46"/>
      <c r="I676" s="46"/>
      <c r="J676" s="46"/>
      <c r="K676" s="46"/>
      <c r="L676" s="46"/>
      <c r="M676" s="46"/>
      <c r="N676" s="46"/>
      <c r="O676" s="46"/>
      <c r="P676" s="103"/>
      <c r="Q676" s="46"/>
      <c r="R676" s="46"/>
      <c r="S676" s="46"/>
      <c r="T676" s="104"/>
      <c r="V676" s="46"/>
    </row>
    <row r="677" spans="1:22" x14ac:dyDescent="0.3">
      <c r="A677" s="46"/>
      <c r="D677" s="46"/>
      <c r="E677" s="46"/>
      <c r="F677" s="46"/>
      <c r="G677" s="46"/>
      <c r="H677" s="46"/>
      <c r="I677" s="46"/>
      <c r="J677" s="46"/>
      <c r="K677" s="46"/>
      <c r="L677" s="46"/>
      <c r="M677" s="46"/>
      <c r="N677" s="46"/>
      <c r="O677" s="46"/>
      <c r="P677" s="103"/>
      <c r="Q677" s="46"/>
      <c r="R677" s="46"/>
      <c r="S677" s="46"/>
      <c r="T677" s="104"/>
      <c r="V677" s="46"/>
    </row>
    <row r="678" spans="1:22" x14ac:dyDescent="0.3">
      <c r="A678" s="46"/>
      <c r="D678" s="46"/>
      <c r="E678" s="46"/>
      <c r="F678" s="46"/>
      <c r="G678" s="46"/>
      <c r="H678" s="46"/>
      <c r="I678" s="46"/>
      <c r="J678" s="46"/>
      <c r="K678" s="46"/>
      <c r="L678" s="46"/>
      <c r="M678" s="46"/>
      <c r="N678" s="46"/>
      <c r="O678" s="46"/>
      <c r="P678" s="103"/>
      <c r="Q678" s="46"/>
      <c r="R678" s="46"/>
      <c r="S678" s="46"/>
      <c r="T678" s="104"/>
      <c r="V678" s="46"/>
    </row>
    <row r="679" spans="1:22" x14ac:dyDescent="0.3">
      <c r="A679" s="46"/>
      <c r="D679" s="46"/>
      <c r="E679" s="46"/>
      <c r="F679" s="46"/>
      <c r="G679" s="46"/>
      <c r="H679" s="46"/>
      <c r="I679" s="46"/>
      <c r="J679" s="46"/>
      <c r="K679" s="46"/>
      <c r="L679" s="46"/>
      <c r="M679" s="46"/>
      <c r="N679" s="46"/>
      <c r="O679" s="46"/>
      <c r="P679" s="103"/>
      <c r="Q679" s="46"/>
      <c r="R679" s="46"/>
      <c r="S679" s="46"/>
      <c r="T679" s="104"/>
      <c r="V679" s="46"/>
    </row>
    <row r="680" spans="1:22" x14ac:dyDescent="0.3">
      <c r="A680" s="46"/>
      <c r="D680" s="46"/>
      <c r="E680" s="46"/>
      <c r="F680" s="46"/>
      <c r="G680" s="46"/>
      <c r="H680" s="46"/>
      <c r="I680" s="46"/>
      <c r="J680" s="46"/>
      <c r="K680" s="46"/>
      <c r="L680" s="46"/>
      <c r="M680" s="46"/>
      <c r="N680" s="46"/>
      <c r="O680" s="46"/>
      <c r="P680" s="103"/>
      <c r="Q680" s="46"/>
      <c r="R680" s="46"/>
      <c r="S680" s="46"/>
      <c r="T680" s="104"/>
      <c r="V680" s="46"/>
    </row>
    <row r="681" spans="1:22" x14ac:dyDescent="0.3">
      <c r="A681" s="46"/>
      <c r="D681" s="46"/>
      <c r="E681" s="46"/>
      <c r="F681" s="46"/>
      <c r="G681" s="46"/>
      <c r="H681" s="46"/>
      <c r="I681" s="46"/>
      <c r="J681" s="46"/>
      <c r="K681" s="46"/>
      <c r="L681" s="46"/>
      <c r="M681" s="46"/>
      <c r="N681" s="46"/>
      <c r="O681" s="46"/>
      <c r="P681" s="103"/>
      <c r="Q681" s="46"/>
      <c r="R681" s="46"/>
      <c r="S681" s="46"/>
      <c r="T681" s="104"/>
      <c r="V681" s="46"/>
    </row>
    <row r="682" spans="1:22" x14ac:dyDescent="0.3">
      <c r="A682" s="46"/>
      <c r="D682" s="46"/>
      <c r="E682" s="46"/>
      <c r="F682" s="46"/>
      <c r="G682" s="46"/>
      <c r="H682" s="46"/>
      <c r="I682" s="46"/>
      <c r="J682" s="46"/>
      <c r="K682" s="46"/>
      <c r="L682" s="46"/>
      <c r="M682" s="46"/>
      <c r="N682" s="46"/>
      <c r="O682" s="46"/>
      <c r="P682" s="103"/>
      <c r="Q682" s="46"/>
      <c r="R682" s="46"/>
      <c r="S682" s="46"/>
      <c r="T682" s="104"/>
      <c r="V682" s="46"/>
    </row>
    <row r="683" spans="1:22" x14ac:dyDescent="0.3">
      <c r="A683" s="46"/>
      <c r="D683" s="46"/>
      <c r="E683" s="46"/>
      <c r="F683" s="46"/>
      <c r="G683" s="46"/>
      <c r="H683" s="46"/>
      <c r="I683" s="46"/>
      <c r="J683" s="46"/>
      <c r="K683" s="46"/>
      <c r="L683" s="46"/>
      <c r="M683" s="46"/>
      <c r="N683" s="46"/>
      <c r="O683" s="46"/>
      <c r="P683" s="103"/>
      <c r="Q683" s="46"/>
      <c r="R683" s="46"/>
      <c r="S683" s="46"/>
      <c r="T683" s="104"/>
      <c r="V683" s="46"/>
    </row>
    <row r="684" spans="1:22" x14ac:dyDescent="0.3">
      <c r="A684" s="46"/>
      <c r="D684" s="46"/>
      <c r="E684" s="46"/>
      <c r="F684" s="46"/>
      <c r="G684" s="46"/>
      <c r="H684" s="46"/>
      <c r="I684" s="46"/>
      <c r="J684" s="46"/>
      <c r="K684" s="46"/>
      <c r="L684" s="46"/>
      <c r="M684" s="46"/>
      <c r="N684" s="46"/>
      <c r="O684" s="46"/>
      <c r="P684" s="103"/>
      <c r="Q684" s="46"/>
      <c r="R684" s="46"/>
      <c r="S684" s="46"/>
      <c r="T684" s="104"/>
      <c r="V684" s="46"/>
    </row>
    <row r="685" spans="1:22" x14ac:dyDescent="0.3">
      <c r="A685" s="46"/>
      <c r="D685" s="46"/>
      <c r="E685" s="46"/>
      <c r="F685" s="46"/>
      <c r="G685" s="46"/>
      <c r="H685" s="46"/>
      <c r="I685" s="46"/>
      <c r="J685" s="46"/>
      <c r="K685" s="46"/>
      <c r="L685" s="46"/>
      <c r="M685" s="46"/>
      <c r="N685" s="46"/>
      <c r="O685" s="46"/>
      <c r="P685" s="103"/>
      <c r="Q685" s="46"/>
      <c r="R685" s="46"/>
      <c r="S685" s="46"/>
      <c r="T685" s="104"/>
      <c r="V685" s="46"/>
    </row>
    <row r="686" spans="1:22" x14ac:dyDescent="0.3">
      <c r="A686" s="46"/>
      <c r="D686" s="46"/>
      <c r="E686" s="46"/>
      <c r="F686" s="46"/>
      <c r="G686" s="46"/>
      <c r="H686" s="46"/>
      <c r="I686" s="46"/>
      <c r="J686" s="46"/>
      <c r="K686" s="46"/>
      <c r="L686" s="46"/>
      <c r="M686" s="46"/>
      <c r="N686" s="46"/>
      <c r="O686" s="46"/>
      <c r="P686" s="103"/>
      <c r="Q686" s="46"/>
      <c r="R686" s="46"/>
      <c r="S686" s="46"/>
      <c r="T686" s="104"/>
      <c r="V686" s="46"/>
    </row>
    <row r="687" spans="1:22" x14ac:dyDescent="0.3">
      <c r="A687" s="46"/>
      <c r="D687" s="46"/>
      <c r="E687" s="46"/>
      <c r="F687" s="46"/>
      <c r="G687" s="46"/>
      <c r="H687" s="46"/>
      <c r="I687" s="46"/>
      <c r="J687" s="46"/>
      <c r="K687" s="46"/>
      <c r="L687" s="46"/>
      <c r="M687" s="46"/>
      <c r="N687" s="46"/>
      <c r="O687" s="46"/>
      <c r="P687" s="103"/>
      <c r="Q687" s="46"/>
      <c r="R687" s="46"/>
      <c r="S687" s="46"/>
      <c r="T687" s="104"/>
      <c r="V687" s="46"/>
    </row>
    <row r="688" spans="1:22" x14ac:dyDescent="0.3">
      <c r="A688" s="46"/>
      <c r="D688" s="46"/>
      <c r="E688" s="46"/>
      <c r="F688" s="46"/>
      <c r="G688" s="46"/>
      <c r="H688" s="46"/>
      <c r="I688" s="46"/>
      <c r="J688" s="46"/>
      <c r="K688" s="46"/>
      <c r="L688" s="46"/>
      <c r="M688" s="46"/>
      <c r="N688" s="46"/>
      <c r="O688" s="46"/>
      <c r="P688" s="103"/>
      <c r="Q688" s="46"/>
      <c r="R688" s="46"/>
      <c r="S688" s="46"/>
      <c r="T688" s="104"/>
      <c r="V688" s="46"/>
    </row>
    <row r="689" spans="1:22" x14ac:dyDescent="0.3">
      <c r="A689" s="46"/>
      <c r="D689" s="46"/>
      <c r="E689" s="46"/>
      <c r="F689" s="46"/>
      <c r="G689" s="46"/>
      <c r="H689" s="46"/>
      <c r="I689" s="46"/>
      <c r="J689" s="46"/>
      <c r="K689" s="46"/>
      <c r="L689" s="46"/>
      <c r="M689" s="46"/>
      <c r="N689" s="46"/>
      <c r="O689" s="46"/>
      <c r="P689" s="103"/>
      <c r="Q689" s="46"/>
      <c r="R689" s="46"/>
      <c r="S689" s="46"/>
      <c r="T689" s="104"/>
      <c r="V689" s="46"/>
    </row>
    <row r="690" spans="1:22" x14ac:dyDescent="0.3">
      <c r="A690" s="46"/>
      <c r="D690" s="46"/>
      <c r="E690" s="46"/>
      <c r="F690" s="46"/>
      <c r="G690" s="46"/>
      <c r="H690" s="46"/>
      <c r="I690" s="46"/>
      <c r="J690" s="46"/>
      <c r="K690" s="46"/>
      <c r="L690" s="46"/>
      <c r="M690" s="46"/>
      <c r="N690" s="46"/>
      <c r="O690" s="46"/>
      <c r="P690" s="103"/>
      <c r="Q690" s="46"/>
      <c r="R690" s="46"/>
      <c r="S690" s="46"/>
      <c r="T690" s="104"/>
      <c r="V690" s="46"/>
    </row>
    <row r="691" spans="1:22" x14ac:dyDescent="0.3">
      <c r="A691" s="46"/>
      <c r="D691" s="46"/>
      <c r="E691" s="46"/>
      <c r="F691" s="46"/>
      <c r="G691" s="46"/>
      <c r="H691" s="46"/>
      <c r="I691" s="46"/>
      <c r="J691" s="46"/>
      <c r="K691" s="46"/>
      <c r="L691" s="46"/>
      <c r="M691" s="46"/>
      <c r="N691" s="46"/>
      <c r="O691" s="46"/>
      <c r="P691" s="103"/>
      <c r="Q691" s="46"/>
      <c r="R691" s="46"/>
      <c r="S691" s="46"/>
      <c r="T691" s="104"/>
      <c r="V691" s="46"/>
    </row>
    <row r="692" spans="1:22" x14ac:dyDescent="0.3">
      <c r="A692" s="46"/>
      <c r="D692" s="46"/>
      <c r="E692" s="46"/>
      <c r="F692" s="46"/>
      <c r="G692" s="46"/>
      <c r="H692" s="46"/>
      <c r="I692" s="46"/>
      <c r="J692" s="46"/>
      <c r="K692" s="46"/>
      <c r="L692" s="46"/>
      <c r="M692" s="46"/>
      <c r="N692" s="46"/>
      <c r="O692" s="46"/>
      <c r="P692" s="103"/>
      <c r="Q692" s="46"/>
      <c r="R692" s="46"/>
      <c r="S692" s="46"/>
      <c r="T692" s="104"/>
      <c r="V692" s="46"/>
    </row>
    <row r="693" spans="1:22" x14ac:dyDescent="0.3">
      <c r="A693" s="46"/>
      <c r="D693" s="46"/>
      <c r="E693" s="46"/>
      <c r="F693" s="46"/>
      <c r="G693" s="46"/>
      <c r="H693" s="46"/>
      <c r="I693" s="46"/>
      <c r="J693" s="46"/>
      <c r="K693" s="46"/>
      <c r="L693" s="46"/>
      <c r="M693" s="46"/>
      <c r="N693" s="46"/>
      <c r="O693" s="46"/>
      <c r="P693" s="103"/>
      <c r="Q693" s="46"/>
      <c r="R693" s="46"/>
      <c r="S693" s="46"/>
      <c r="T693" s="104"/>
      <c r="V693" s="46"/>
    </row>
    <row r="694" spans="1:22" x14ac:dyDescent="0.3">
      <c r="A694" s="46"/>
      <c r="D694" s="46"/>
      <c r="E694" s="46"/>
      <c r="F694" s="46"/>
      <c r="G694" s="46"/>
      <c r="H694" s="46"/>
      <c r="I694" s="46"/>
      <c r="J694" s="46"/>
      <c r="K694" s="46"/>
      <c r="L694" s="46"/>
      <c r="M694" s="46"/>
      <c r="N694" s="46"/>
      <c r="O694" s="46"/>
      <c r="P694" s="103"/>
      <c r="Q694" s="46"/>
      <c r="R694" s="46"/>
      <c r="S694" s="46"/>
      <c r="T694" s="104"/>
      <c r="V694" s="46"/>
    </row>
    <row r="695" spans="1:22" x14ac:dyDescent="0.3">
      <c r="A695" s="46"/>
      <c r="D695" s="46"/>
      <c r="E695" s="46"/>
      <c r="F695" s="46"/>
      <c r="G695" s="46"/>
      <c r="H695" s="46"/>
      <c r="I695" s="46"/>
      <c r="J695" s="46"/>
      <c r="K695" s="46"/>
      <c r="L695" s="46"/>
      <c r="M695" s="46"/>
      <c r="N695" s="46"/>
      <c r="O695" s="46"/>
      <c r="P695" s="103"/>
      <c r="Q695" s="46"/>
      <c r="R695" s="46"/>
      <c r="S695" s="46"/>
      <c r="T695" s="104"/>
      <c r="V695" s="46"/>
    </row>
    <row r="696" spans="1:22" x14ac:dyDescent="0.3">
      <c r="A696" s="46"/>
      <c r="D696" s="46"/>
      <c r="E696" s="46"/>
      <c r="F696" s="46"/>
      <c r="G696" s="46"/>
      <c r="H696" s="46"/>
      <c r="I696" s="46"/>
      <c r="J696" s="46"/>
      <c r="K696" s="46"/>
      <c r="L696" s="46"/>
      <c r="M696" s="46"/>
      <c r="N696" s="46"/>
      <c r="O696" s="46"/>
      <c r="P696" s="103"/>
      <c r="Q696" s="46"/>
      <c r="R696" s="46"/>
      <c r="S696" s="46"/>
      <c r="T696" s="104"/>
      <c r="V696" s="46"/>
    </row>
    <row r="697" spans="1:22" x14ac:dyDescent="0.3">
      <c r="A697" s="46"/>
      <c r="D697" s="46"/>
      <c r="E697" s="46"/>
      <c r="F697" s="46"/>
      <c r="G697" s="46"/>
      <c r="H697" s="46"/>
      <c r="I697" s="46"/>
      <c r="J697" s="46"/>
      <c r="K697" s="46"/>
      <c r="L697" s="46"/>
      <c r="M697" s="46"/>
      <c r="N697" s="46"/>
      <c r="O697" s="46"/>
      <c r="P697" s="103"/>
      <c r="Q697" s="46"/>
      <c r="R697" s="46"/>
      <c r="S697" s="46"/>
      <c r="T697" s="104"/>
      <c r="V697" s="46"/>
    </row>
    <row r="698" spans="1:22" x14ac:dyDescent="0.3">
      <c r="A698" s="46"/>
      <c r="D698" s="46"/>
      <c r="E698" s="46"/>
      <c r="F698" s="46"/>
      <c r="G698" s="46"/>
      <c r="H698" s="46"/>
      <c r="I698" s="46"/>
      <c r="J698" s="46"/>
      <c r="K698" s="46"/>
      <c r="L698" s="46"/>
      <c r="M698" s="46"/>
      <c r="N698" s="46"/>
      <c r="O698" s="46"/>
      <c r="P698" s="103"/>
      <c r="Q698" s="46"/>
      <c r="R698" s="46"/>
      <c r="S698" s="46"/>
      <c r="T698" s="104"/>
      <c r="V698" s="46"/>
    </row>
    <row r="699" spans="1:22" x14ac:dyDescent="0.3">
      <c r="A699" s="46"/>
      <c r="D699" s="46"/>
      <c r="E699" s="46"/>
      <c r="F699" s="46"/>
      <c r="G699" s="46"/>
      <c r="H699" s="46"/>
      <c r="I699" s="46"/>
      <c r="J699" s="46"/>
      <c r="K699" s="46"/>
      <c r="L699" s="46"/>
      <c r="M699" s="46"/>
      <c r="N699" s="46"/>
      <c r="O699" s="46"/>
      <c r="P699" s="103"/>
      <c r="Q699" s="46"/>
      <c r="R699" s="46"/>
      <c r="S699" s="46"/>
      <c r="T699" s="104"/>
      <c r="V699" s="46"/>
    </row>
    <row r="700" spans="1:22" x14ac:dyDescent="0.3">
      <c r="A700" s="46"/>
      <c r="D700" s="46"/>
      <c r="E700" s="46"/>
      <c r="F700" s="46"/>
      <c r="G700" s="46"/>
      <c r="H700" s="46"/>
      <c r="I700" s="46"/>
      <c r="J700" s="46"/>
      <c r="K700" s="46"/>
      <c r="L700" s="46"/>
      <c r="M700" s="46"/>
      <c r="N700" s="46"/>
      <c r="O700" s="46"/>
      <c r="P700" s="103"/>
      <c r="Q700" s="46"/>
      <c r="R700" s="46"/>
      <c r="S700" s="46"/>
      <c r="T700" s="104"/>
      <c r="V700" s="46"/>
    </row>
    <row r="701" spans="1:22" x14ac:dyDescent="0.3">
      <c r="A701" s="46"/>
      <c r="D701" s="46"/>
      <c r="E701" s="46"/>
      <c r="F701" s="46"/>
      <c r="G701" s="46"/>
      <c r="H701" s="46"/>
      <c r="I701" s="46"/>
      <c r="J701" s="46"/>
      <c r="K701" s="46"/>
      <c r="L701" s="46"/>
      <c r="M701" s="46"/>
      <c r="N701" s="46"/>
      <c r="O701" s="46"/>
      <c r="P701" s="103"/>
      <c r="Q701" s="46"/>
      <c r="R701" s="46"/>
      <c r="S701" s="46"/>
      <c r="T701" s="104"/>
      <c r="V701" s="46"/>
    </row>
    <row r="702" spans="1:22" x14ac:dyDescent="0.3">
      <c r="A702" s="46"/>
      <c r="D702" s="46"/>
      <c r="E702" s="46"/>
      <c r="F702" s="46"/>
      <c r="G702" s="46"/>
      <c r="H702" s="46"/>
      <c r="I702" s="46"/>
      <c r="J702" s="46"/>
      <c r="K702" s="46"/>
      <c r="L702" s="46"/>
      <c r="M702" s="46"/>
      <c r="N702" s="46"/>
      <c r="O702" s="46"/>
      <c r="P702" s="103"/>
      <c r="Q702" s="46"/>
      <c r="R702" s="46"/>
      <c r="S702" s="46"/>
      <c r="T702" s="104"/>
      <c r="V702" s="46"/>
    </row>
    <row r="703" spans="1:22" x14ac:dyDescent="0.3">
      <c r="A703" s="46"/>
      <c r="D703" s="46"/>
      <c r="E703" s="46"/>
      <c r="F703" s="46"/>
      <c r="G703" s="46"/>
      <c r="H703" s="46"/>
      <c r="I703" s="46"/>
      <c r="J703" s="46"/>
      <c r="K703" s="46"/>
      <c r="L703" s="46"/>
      <c r="M703" s="46"/>
      <c r="N703" s="46"/>
      <c r="O703" s="46"/>
      <c r="P703" s="103"/>
      <c r="Q703" s="46"/>
      <c r="R703" s="46"/>
      <c r="S703" s="46"/>
      <c r="T703" s="104"/>
      <c r="V703" s="46"/>
    </row>
    <row r="704" spans="1:22" x14ac:dyDescent="0.3">
      <c r="A704" s="46"/>
      <c r="D704" s="46"/>
      <c r="E704" s="46"/>
      <c r="F704" s="46"/>
      <c r="G704" s="46"/>
      <c r="H704" s="46"/>
      <c r="I704" s="46"/>
      <c r="J704" s="46"/>
      <c r="K704" s="46"/>
      <c r="L704" s="46"/>
      <c r="M704" s="46"/>
      <c r="N704" s="46"/>
      <c r="O704" s="46"/>
      <c r="P704" s="103"/>
      <c r="Q704" s="46"/>
      <c r="R704" s="46"/>
      <c r="S704" s="46"/>
      <c r="T704" s="104"/>
      <c r="V704" s="46"/>
    </row>
    <row r="705" spans="1:22" x14ac:dyDescent="0.3">
      <c r="A705" s="46"/>
      <c r="D705" s="46"/>
      <c r="E705" s="46"/>
      <c r="F705" s="46"/>
      <c r="G705" s="46"/>
      <c r="H705" s="46"/>
      <c r="I705" s="46"/>
      <c r="J705" s="46"/>
      <c r="K705" s="46"/>
      <c r="L705" s="46"/>
      <c r="M705" s="46"/>
      <c r="N705" s="46"/>
      <c r="O705" s="46"/>
      <c r="P705" s="103"/>
      <c r="Q705" s="46"/>
      <c r="R705" s="46"/>
      <c r="S705" s="46"/>
      <c r="T705" s="104"/>
      <c r="V705" s="46"/>
    </row>
    <row r="706" spans="1:22" x14ac:dyDescent="0.3">
      <c r="A706" s="46"/>
      <c r="D706" s="46"/>
      <c r="E706" s="46"/>
      <c r="F706" s="46"/>
      <c r="G706" s="46"/>
      <c r="H706" s="46"/>
      <c r="I706" s="46"/>
      <c r="J706" s="46"/>
      <c r="K706" s="46"/>
      <c r="L706" s="46"/>
      <c r="M706" s="46"/>
      <c r="N706" s="46"/>
      <c r="O706" s="46"/>
      <c r="P706" s="103"/>
      <c r="Q706" s="46"/>
      <c r="R706" s="46"/>
      <c r="S706" s="46"/>
      <c r="T706" s="104"/>
      <c r="V706" s="46"/>
    </row>
    <row r="707" spans="1:22" x14ac:dyDescent="0.3">
      <c r="A707" s="46"/>
      <c r="D707" s="46"/>
      <c r="E707" s="46"/>
      <c r="F707" s="46"/>
      <c r="G707" s="46"/>
      <c r="H707" s="46"/>
      <c r="I707" s="46"/>
      <c r="J707" s="46"/>
      <c r="K707" s="46"/>
      <c r="L707" s="46"/>
      <c r="M707" s="46"/>
      <c r="N707" s="46"/>
      <c r="O707" s="46"/>
      <c r="P707" s="103"/>
      <c r="Q707" s="46"/>
      <c r="R707" s="46"/>
      <c r="S707" s="46"/>
      <c r="T707" s="104"/>
      <c r="V707" s="46"/>
    </row>
    <row r="708" spans="1:22" x14ac:dyDescent="0.3">
      <c r="A708" s="46"/>
      <c r="D708" s="46"/>
      <c r="E708" s="46"/>
      <c r="F708" s="46"/>
      <c r="G708" s="46"/>
      <c r="H708" s="46"/>
      <c r="I708" s="46"/>
      <c r="J708" s="46"/>
      <c r="K708" s="46"/>
      <c r="L708" s="46"/>
      <c r="M708" s="46"/>
      <c r="N708" s="46"/>
      <c r="O708" s="46"/>
      <c r="P708" s="103"/>
      <c r="Q708" s="46"/>
      <c r="R708" s="46"/>
      <c r="S708" s="46"/>
      <c r="T708" s="104"/>
      <c r="V708" s="46"/>
    </row>
    <row r="709" spans="1:22" x14ac:dyDescent="0.3">
      <c r="A709" s="46"/>
      <c r="D709" s="46"/>
      <c r="E709" s="46"/>
      <c r="F709" s="46"/>
      <c r="G709" s="46"/>
      <c r="H709" s="46"/>
      <c r="I709" s="46"/>
      <c r="J709" s="46"/>
      <c r="K709" s="46"/>
      <c r="L709" s="46"/>
      <c r="M709" s="46"/>
      <c r="N709" s="46"/>
      <c r="O709" s="46"/>
      <c r="P709" s="103"/>
      <c r="Q709" s="46"/>
      <c r="R709" s="46"/>
      <c r="S709" s="46"/>
      <c r="T709" s="104"/>
      <c r="V709" s="46"/>
    </row>
    <row r="710" spans="1:22" x14ac:dyDescent="0.3">
      <c r="A710" s="46"/>
      <c r="D710" s="46"/>
      <c r="E710" s="46"/>
      <c r="F710" s="46"/>
      <c r="G710" s="46"/>
      <c r="H710" s="46"/>
      <c r="I710" s="46"/>
      <c r="J710" s="46"/>
      <c r="K710" s="46"/>
      <c r="L710" s="46"/>
      <c r="M710" s="46"/>
      <c r="N710" s="46"/>
      <c r="O710" s="46"/>
      <c r="P710" s="103"/>
      <c r="Q710" s="46"/>
      <c r="R710" s="46"/>
      <c r="S710" s="46"/>
      <c r="T710" s="104"/>
      <c r="V710" s="46"/>
    </row>
    <row r="711" spans="1:22" x14ac:dyDescent="0.3">
      <c r="A711" s="46"/>
      <c r="D711" s="46"/>
      <c r="E711" s="46"/>
      <c r="F711" s="46"/>
      <c r="G711" s="46"/>
      <c r="H711" s="46"/>
      <c r="I711" s="46"/>
      <c r="J711" s="46"/>
      <c r="K711" s="46"/>
      <c r="L711" s="46"/>
      <c r="M711" s="46"/>
      <c r="N711" s="46"/>
      <c r="O711" s="46"/>
      <c r="P711" s="103"/>
      <c r="Q711" s="46"/>
      <c r="R711" s="46"/>
      <c r="S711" s="46"/>
      <c r="T711" s="104"/>
      <c r="V711" s="46"/>
    </row>
    <row r="712" spans="1:22" x14ac:dyDescent="0.3">
      <c r="A712" s="46"/>
      <c r="D712" s="46"/>
      <c r="E712" s="46"/>
      <c r="F712" s="46"/>
      <c r="G712" s="46"/>
      <c r="H712" s="46"/>
      <c r="I712" s="46"/>
      <c r="J712" s="46"/>
      <c r="K712" s="46"/>
      <c r="L712" s="46"/>
      <c r="M712" s="46"/>
      <c r="N712" s="46"/>
      <c r="O712" s="46"/>
      <c r="P712" s="103"/>
      <c r="Q712" s="46"/>
      <c r="R712" s="46"/>
      <c r="S712" s="46"/>
      <c r="T712" s="104"/>
      <c r="V712" s="46"/>
    </row>
    <row r="713" spans="1:22" x14ac:dyDescent="0.3">
      <c r="A713" s="46"/>
      <c r="D713" s="46"/>
      <c r="E713" s="46"/>
      <c r="F713" s="46"/>
      <c r="G713" s="46"/>
      <c r="H713" s="46"/>
      <c r="I713" s="46"/>
      <c r="J713" s="46"/>
      <c r="K713" s="46"/>
      <c r="L713" s="46"/>
      <c r="M713" s="46"/>
      <c r="N713" s="46"/>
      <c r="O713" s="46"/>
      <c r="P713" s="103"/>
      <c r="Q713" s="46"/>
      <c r="R713" s="46"/>
      <c r="S713" s="46"/>
      <c r="T713" s="104"/>
      <c r="V713" s="46"/>
    </row>
    <row r="714" spans="1:22" x14ac:dyDescent="0.3">
      <c r="A714" s="46"/>
      <c r="D714" s="46"/>
      <c r="E714" s="46"/>
      <c r="F714" s="46"/>
      <c r="G714" s="46"/>
      <c r="H714" s="46"/>
      <c r="I714" s="46"/>
      <c r="J714" s="46"/>
      <c r="K714" s="46"/>
      <c r="L714" s="46"/>
      <c r="M714" s="46"/>
      <c r="N714" s="46"/>
      <c r="O714" s="46"/>
      <c r="P714" s="103"/>
      <c r="Q714" s="46"/>
      <c r="R714" s="46"/>
      <c r="S714" s="46"/>
      <c r="T714" s="104"/>
      <c r="V714" s="46"/>
    </row>
    <row r="715" spans="1:22" x14ac:dyDescent="0.3">
      <c r="A715" s="46"/>
      <c r="D715" s="46"/>
      <c r="E715" s="46"/>
      <c r="F715" s="46"/>
      <c r="G715" s="46"/>
      <c r="H715" s="46"/>
      <c r="I715" s="46"/>
      <c r="J715" s="46"/>
      <c r="K715" s="46"/>
      <c r="L715" s="46"/>
      <c r="M715" s="46"/>
      <c r="N715" s="46"/>
      <c r="O715" s="46"/>
      <c r="P715" s="103"/>
      <c r="Q715" s="46"/>
      <c r="R715" s="46"/>
      <c r="S715" s="46"/>
      <c r="T715" s="104"/>
      <c r="V715" s="46"/>
    </row>
    <row r="716" spans="1:22" x14ac:dyDescent="0.3">
      <c r="A716" s="46"/>
      <c r="D716" s="46"/>
      <c r="E716" s="46"/>
      <c r="F716" s="46"/>
      <c r="G716" s="46"/>
      <c r="H716" s="46"/>
      <c r="I716" s="46"/>
      <c r="J716" s="46"/>
      <c r="K716" s="46"/>
      <c r="L716" s="46"/>
      <c r="M716" s="46"/>
      <c r="N716" s="46"/>
      <c r="O716" s="46"/>
      <c r="P716" s="103"/>
      <c r="Q716" s="46"/>
      <c r="R716" s="46"/>
      <c r="S716" s="46"/>
      <c r="T716" s="104"/>
      <c r="V716" s="46"/>
    </row>
    <row r="717" spans="1:22" x14ac:dyDescent="0.3">
      <c r="A717" s="46"/>
      <c r="D717" s="46"/>
      <c r="E717" s="46"/>
      <c r="F717" s="46"/>
      <c r="G717" s="46"/>
      <c r="H717" s="46"/>
      <c r="I717" s="46"/>
      <c r="J717" s="46"/>
      <c r="K717" s="46"/>
      <c r="L717" s="46"/>
      <c r="M717" s="46"/>
      <c r="N717" s="46"/>
      <c r="O717" s="46"/>
      <c r="P717" s="103"/>
      <c r="Q717" s="46"/>
      <c r="R717" s="46"/>
      <c r="S717" s="46"/>
      <c r="T717" s="104"/>
      <c r="V717" s="46"/>
    </row>
    <row r="718" spans="1:22" x14ac:dyDescent="0.3">
      <c r="A718" s="46"/>
      <c r="D718" s="46"/>
      <c r="E718" s="46"/>
      <c r="F718" s="46"/>
      <c r="G718" s="46"/>
      <c r="H718" s="46"/>
      <c r="I718" s="46"/>
      <c r="J718" s="46"/>
      <c r="K718" s="46"/>
      <c r="L718" s="46"/>
      <c r="M718" s="46"/>
      <c r="N718" s="46"/>
      <c r="O718" s="46"/>
      <c r="P718" s="103"/>
      <c r="Q718" s="46"/>
      <c r="R718" s="46"/>
      <c r="S718" s="46"/>
      <c r="T718" s="104"/>
      <c r="V718" s="46"/>
    </row>
    <row r="719" spans="1:22" x14ac:dyDescent="0.3">
      <c r="A719" s="46"/>
      <c r="D719" s="46"/>
      <c r="E719" s="46"/>
      <c r="F719" s="46"/>
      <c r="G719" s="46"/>
      <c r="H719" s="46"/>
      <c r="I719" s="46"/>
      <c r="J719" s="46"/>
      <c r="K719" s="46"/>
      <c r="L719" s="46"/>
      <c r="M719" s="46"/>
      <c r="N719" s="46"/>
      <c r="O719" s="46"/>
      <c r="P719" s="103"/>
      <c r="Q719" s="46"/>
      <c r="R719" s="46"/>
      <c r="S719" s="46"/>
      <c r="T719" s="104"/>
      <c r="V719" s="46"/>
    </row>
    <row r="720" spans="1:22" x14ac:dyDescent="0.3">
      <c r="A720" s="46"/>
      <c r="D720" s="46"/>
      <c r="E720" s="46"/>
      <c r="F720" s="46"/>
      <c r="G720" s="46"/>
      <c r="H720" s="46"/>
      <c r="I720" s="46"/>
      <c r="J720" s="46"/>
      <c r="K720" s="46"/>
      <c r="L720" s="46"/>
      <c r="M720" s="46"/>
      <c r="N720" s="46"/>
      <c r="O720" s="46"/>
      <c r="P720" s="103"/>
      <c r="Q720" s="46"/>
      <c r="R720" s="46"/>
      <c r="S720" s="46"/>
      <c r="T720" s="104"/>
      <c r="V720" s="46"/>
    </row>
    <row r="721" spans="1:22" x14ac:dyDescent="0.3">
      <c r="A721" s="46"/>
      <c r="D721" s="46"/>
      <c r="E721" s="46"/>
      <c r="F721" s="46"/>
      <c r="G721" s="46"/>
      <c r="H721" s="46"/>
      <c r="I721" s="46"/>
      <c r="J721" s="46"/>
      <c r="K721" s="46"/>
      <c r="L721" s="46"/>
      <c r="M721" s="46"/>
      <c r="N721" s="46"/>
      <c r="O721" s="46"/>
      <c r="P721" s="103"/>
      <c r="Q721" s="46"/>
      <c r="R721" s="46"/>
      <c r="S721" s="46"/>
      <c r="T721" s="104"/>
      <c r="V721" s="46"/>
    </row>
    <row r="722" spans="1:22" x14ac:dyDescent="0.3">
      <c r="A722" s="46"/>
      <c r="D722" s="46"/>
      <c r="E722" s="46"/>
      <c r="F722" s="46"/>
      <c r="G722" s="46"/>
      <c r="H722" s="46"/>
      <c r="I722" s="46"/>
      <c r="J722" s="46"/>
      <c r="K722" s="46"/>
      <c r="L722" s="46"/>
      <c r="M722" s="46"/>
      <c r="N722" s="46"/>
      <c r="O722" s="46"/>
      <c r="P722" s="103"/>
      <c r="Q722" s="46"/>
      <c r="R722" s="46"/>
      <c r="S722" s="46"/>
      <c r="T722" s="104"/>
      <c r="V722" s="46"/>
    </row>
    <row r="723" spans="1:22" x14ac:dyDescent="0.3">
      <c r="A723" s="46"/>
      <c r="D723" s="46"/>
      <c r="E723" s="46"/>
      <c r="F723" s="46"/>
      <c r="G723" s="46"/>
      <c r="H723" s="46"/>
      <c r="I723" s="46"/>
      <c r="J723" s="46"/>
      <c r="K723" s="46"/>
      <c r="L723" s="46"/>
      <c r="M723" s="46"/>
      <c r="N723" s="46"/>
      <c r="O723" s="46"/>
      <c r="P723" s="103"/>
      <c r="Q723" s="46"/>
      <c r="R723" s="46"/>
      <c r="S723" s="46"/>
      <c r="T723" s="104"/>
      <c r="V723" s="46"/>
    </row>
    <row r="724" spans="1:22" x14ac:dyDescent="0.3">
      <c r="A724" s="46"/>
      <c r="D724" s="46"/>
      <c r="E724" s="46"/>
      <c r="F724" s="46"/>
      <c r="G724" s="46"/>
      <c r="H724" s="46"/>
      <c r="I724" s="46"/>
      <c r="J724" s="46"/>
      <c r="K724" s="46"/>
      <c r="L724" s="46"/>
      <c r="M724" s="46"/>
      <c r="N724" s="46"/>
      <c r="O724" s="46"/>
      <c r="P724" s="103"/>
      <c r="Q724" s="46"/>
      <c r="R724" s="46"/>
      <c r="S724" s="46"/>
      <c r="T724" s="104"/>
      <c r="V724" s="46"/>
    </row>
    <row r="725" spans="1:22" x14ac:dyDescent="0.3">
      <c r="A725" s="46"/>
      <c r="D725" s="46"/>
      <c r="E725" s="46"/>
      <c r="F725" s="46"/>
      <c r="G725" s="46"/>
      <c r="H725" s="46"/>
      <c r="I725" s="46"/>
      <c r="J725" s="46"/>
      <c r="K725" s="46"/>
      <c r="L725" s="46"/>
      <c r="M725" s="46"/>
      <c r="N725" s="46"/>
      <c r="O725" s="46"/>
      <c r="P725" s="103"/>
      <c r="Q725" s="46"/>
      <c r="R725" s="46"/>
      <c r="S725" s="46"/>
      <c r="T725" s="104"/>
      <c r="V725" s="46"/>
    </row>
    <row r="726" spans="1:22" x14ac:dyDescent="0.3">
      <c r="A726" s="46"/>
      <c r="D726" s="46"/>
      <c r="E726" s="46"/>
      <c r="F726" s="46"/>
      <c r="G726" s="46"/>
      <c r="H726" s="46"/>
      <c r="I726" s="46"/>
      <c r="J726" s="46"/>
      <c r="K726" s="46"/>
      <c r="L726" s="46"/>
      <c r="M726" s="46"/>
      <c r="N726" s="46"/>
      <c r="O726" s="46"/>
      <c r="P726" s="103"/>
      <c r="Q726" s="46"/>
      <c r="R726" s="46"/>
      <c r="S726" s="46"/>
      <c r="T726" s="104"/>
      <c r="V726" s="46"/>
    </row>
    <row r="727" spans="1:22" x14ac:dyDescent="0.3">
      <c r="A727" s="46"/>
      <c r="D727" s="46"/>
      <c r="E727" s="46"/>
      <c r="F727" s="46"/>
      <c r="G727" s="46"/>
      <c r="H727" s="46"/>
      <c r="I727" s="46"/>
      <c r="J727" s="46"/>
      <c r="K727" s="46"/>
      <c r="L727" s="46"/>
      <c r="M727" s="46"/>
      <c r="N727" s="46"/>
      <c r="O727" s="46"/>
      <c r="P727" s="103"/>
      <c r="Q727" s="46"/>
      <c r="R727" s="46"/>
      <c r="S727" s="46"/>
      <c r="T727" s="104"/>
      <c r="V727" s="46"/>
    </row>
    <row r="728" spans="1:22" x14ac:dyDescent="0.3">
      <c r="A728" s="46"/>
      <c r="D728" s="46"/>
      <c r="E728" s="46"/>
      <c r="F728" s="46"/>
      <c r="G728" s="46"/>
      <c r="H728" s="46"/>
      <c r="I728" s="46"/>
      <c r="J728" s="46"/>
      <c r="K728" s="46"/>
      <c r="L728" s="46"/>
      <c r="M728" s="46"/>
      <c r="N728" s="46"/>
      <c r="O728" s="46"/>
      <c r="P728" s="103"/>
      <c r="Q728" s="46"/>
      <c r="R728" s="46"/>
      <c r="S728" s="46"/>
      <c r="T728" s="104"/>
      <c r="V728" s="46"/>
    </row>
    <row r="729" spans="1:22" x14ac:dyDescent="0.3">
      <c r="A729" s="46"/>
      <c r="D729" s="46"/>
      <c r="E729" s="46"/>
      <c r="F729" s="46"/>
      <c r="G729" s="46"/>
      <c r="H729" s="46"/>
      <c r="I729" s="46"/>
      <c r="J729" s="46"/>
      <c r="K729" s="46"/>
      <c r="L729" s="46"/>
      <c r="M729" s="46"/>
      <c r="N729" s="46"/>
      <c r="O729" s="46"/>
      <c r="P729" s="103"/>
      <c r="Q729" s="46"/>
      <c r="R729" s="46"/>
      <c r="S729" s="46"/>
      <c r="T729" s="104"/>
      <c r="V729" s="46"/>
    </row>
    <row r="730" spans="1:22" x14ac:dyDescent="0.3">
      <c r="A730" s="46"/>
      <c r="D730" s="46"/>
      <c r="E730" s="46"/>
      <c r="F730" s="46"/>
      <c r="G730" s="46"/>
      <c r="H730" s="46"/>
      <c r="I730" s="46"/>
      <c r="J730" s="46"/>
      <c r="K730" s="46"/>
      <c r="L730" s="46"/>
      <c r="M730" s="46"/>
      <c r="N730" s="46"/>
      <c r="O730" s="46"/>
      <c r="P730" s="103"/>
      <c r="Q730" s="46"/>
      <c r="R730" s="46"/>
      <c r="S730" s="46"/>
      <c r="T730" s="104"/>
      <c r="V730" s="46"/>
    </row>
    <row r="731" spans="1:22" x14ac:dyDescent="0.3">
      <c r="A731" s="46"/>
      <c r="D731" s="46"/>
      <c r="E731" s="46"/>
      <c r="F731" s="46"/>
      <c r="G731" s="46"/>
      <c r="H731" s="46"/>
      <c r="I731" s="46"/>
      <c r="J731" s="46"/>
      <c r="K731" s="46"/>
      <c r="L731" s="46"/>
      <c r="M731" s="46"/>
      <c r="N731" s="46"/>
      <c r="O731" s="46"/>
      <c r="P731" s="103"/>
      <c r="Q731" s="46"/>
      <c r="R731" s="46"/>
      <c r="S731" s="46"/>
      <c r="T731" s="104"/>
      <c r="V731" s="46"/>
    </row>
    <row r="732" spans="1:22" x14ac:dyDescent="0.3">
      <c r="A732" s="46"/>
      <c r="D732" s="46"/>
      <c r="E732" s="46"/>
      <c r="F732" s="46"/>
      <c r="G732" s="46"/>
      <c r="H732" s="46"/>
      <c r="I732" s="46"/>
      <c r="J732" s="46"/>
      <c r="K732" s="46"/>
      <c r="L732" s="46"/>
      <c r="M732" s="46"/>
      <c r="N732" s="46"/>
      <c r="O732" s="46"/>
      <c r="P732" s="103"/>
      <c r="Q732" s="46"/>
      <c r="R732" s="46"/>
      <c r="S732" s="46"/>
      <c r="T732" s="104"/>
      <c r="V732" s="46"/>
    </row>
    <row r="733" spans="1:22" x14ac:dyDescent="0.3">
      <c r="A733" s="46"/>
      <c r="D733" s="46"/>
      <c r="E733" s="46"/>
      <c r="F733" s="46"/>
      <c r="G733" s="46"/>
      <c r="H733" s="46"/>
      <c r="I733" s="46"/>
      <c r="J733" s="46"/>
      <c r="K733" s="46"/>
      <c r="L733" s="46"/>
      <c r="M733" s="46"/>
      <c r="N733" s="46"/>
      <c r="O733" s="46"/>
      <c r="P733" s="103"/>
      <c r="Q733" s="46"/>
      <c r="R733" s="46"/>
      <c r="S733" s="46"/>
      <c r="T733" s="104"/>
      <c r="V733" s="46"/>
    </row>
    <row r="734" spans="1:22" x14ac:dyDescent="0.3">
      <c r="A734" s="46"/>
      <c r="D734" s="46"/>
      <c r="E734" s="46"/>
      <c r="F734" s="46"/>
      <c r="G734" s="46"/>
      <c r="H734" s="46"/>
      <c r="I734" s="46"/>
      <c r="J734" s="46"/>
      <c r="K734" s="46"/>
      <c r="L734" s="46"/>
      <c r="M734" s="46"/>
      <c r="N734" s="46"/>
      <c r="O734" s="46"/>
      <c r="P734" s="103"/>
      <c r="Q734" s="46"/>
      <c r="R734" s="46"/>
      <c r="S734" s="46"/>
      <c r="T734" s="104"/>
      <c r="V734" s="46"/>
    </row>
    <row r="735" spans="1:22" x14ac:dyDescent="0.3">
      <c r="A735" s="46"/>
      <c r="D735" s="46"/>
      <c r="E735" s="46"/>
      <c r="F735" s="46"/>
      <c r="G735" s="46"/>
      <c r="H735" s="46"/>
      <c r="I735" s="46"/>
      <c r="J735" s="46"/>
      <c r="K735" s="46"/>
      <c r="L735" s="46"/>
      <c r="M735" s="46"/>
      <c r="N735" s="46"/>
      <c r="O735" s="46"/>
      <c r="P735" s="103"/>
      <c r="Q735" s="46"/>
      <c r="R735" s="46"/>
      <c r="S735" s="46"/>
      <c r="T735" s="104"/>
      <c r="V735" s="46"/>
    </row>
    <row r="736" spans="1:22" x14ac:dyDescent="0.3">
      <c r="A736" s="46"/>
      <c r="D736" s="46"/>
      <c r="E736" s="46"/>
      <c r="F736" s="46"/>
      <c r="G736" s="46"/>
      <c r="H736" s="46"/>
      <c r="I736" s="46"/>
      <c r="J736" s="46"/>
      <c r="K736" s="46"/>
      <c r="L736" s="46"/>
      <c r="M736" s="46"/>
      <c r="N736" s="46"/>
      <c r="O736" s="46"/>
      <c r="P736" s="103"/>
      <c r="Q736" s="46"/>
      <c r="R736" s="46"/>
      <c r="S736" s="46"/>
      <c r="T736" s="104"/>
      <c r="V736" s="46"/>
    </row>
    <row r="737" spans="1:22" x14ac:dyDescent="0.3">
      <c r="A737" s="46"/>
      <c r="D737" s="46"/>
      <c r="E737" s="46"/>
      <c r="F737" s="46"/>
      <c r="G737" s="46"/>
      <c r="H737" s="46"/>
      <c r="I737" s="46"/>
      <c r="J737" s="46"/>
      <c r="K737" s="46"/>
      <c r="L737" s="46"/>
      <c r="M737" s="46"/>
      <c r="N737" s="46"/>
      <c r="O737" s="46"/>
      <c r="P737" s="103"/>
      <c r="Q737" s="46"/>
      <c r="R737" s="46"/>
      <c r="S737" s="46"/>
      <c r="T737" s="104"/>
      <c r="V737" s="46"/>
    </row>
    <row r="738" spans="1:22" x14ac:dyDescent="0.3">
      <c r="A738" s="46"/>
      <c r="D738" s="46"/>
      <c r="E738" s="46"/>
      <c r="F738" s="46"/>
      <c r="G738" s="46"/>
      <c r="H738" s="46"/>
      <c r="I738" s="46"/>
      <c r="J738" s="46"/>
      <c r="K738" s="46"/>
      <c r="L738" s="46"/>
      <c r="M738" s="46"/>
      <c r="N738" s="46"/>
      <c r="O738" s="46"/>
      <c r="P738" s="103"/>
      <c r="Q738" s="46"/>
      <c r="R738" s="46"/>
      <c r="S738" s="46"/>
      <c r="T738" s="104"/>
      <c r="V738" s="46"/>
    </row>
    <row r="739" spans="1:22" x14ac:dyDescent="0.3">
      <c r="A739" s="46"/>
      <c r="D739" s="46"/>
      <c r="E739" s="46"/>
      <c r="F739" s="46"/>
      <c r="G739" s="46"/>
      <c r="H739" s="46"/>
      <c r="I739" s="46"/>
      <c r="J739" s="46"/>
      <c r="K739" s="46"/>
      <c r="L739" s="46"/>
      <c r="M739" s="46"/>
      <c r="N739" s="46"/>
      <c r="O739" s="46"/>
      <c r="P739" s="103"/>
      <c r="Q739" s="46"/>
      <c r="R739" s="46"/>
      <c r="S739" s="46"/>
      <c r="T739" s="104"/>
      <c r="V739" s="46"/>
    </row>
    <row r="740" spans="1:22" x14ac:dyDescent="0.3">
      <c r="A740" s="46"/>
      <c r="D740" s="46"/>
      <c r="E740" s="46"/>
      <c r="F740" s="46"/>
      <c r="G740" s="46"/>
      <c r="H740" s="46"/>
      <c r="I740" s="46"/>
      <c r="J740" s="46"/>
      <c r="K740" s="46"/>
      <c r="L740" s="46"/>
      <c r="M740" s="46"/>
      <c r="N740" s="46"/>
      <c r="O740" s="46"/>
      <c r="P740" s="103"/>
      <c r="Q740" s="46"/>
      <c r="R740" s="46"/>
      <c r="S740" s="46"/>
      <c r="T740" s="104"/>
      <c r="V740" s="46"/>
    </row>
    <row r="741" spans="1:22" x14ac:dyDescent="0.3">
      <c r="A741" s="46"/>
      <c r="D741" s="46"/>
      <c r="E741" s="46"/>
      <c r="F741" s="46"/>
      <c r="G741" s="46"/>
      <c r="H741" s="46"/>
      <c r="I741" s="46"/>
      <c r="J741" s="46"/>
      <c r="K741" s="46"/>
      <c r="L741" s="46"/>
      <c r="M741" s="46"/>
      <c r="N741" s="46"/>
      <c r="O741" s="46"/>
      <c r="P741" s="103"/>
      <c r="Q741" s="46"/>
      <c r="R741" s="46"/>
      <c r="S741" s="46"/>
      <c r="T741" s="104"/>
      <c r="V741" s="46"/>
    </row>
    <row r="742" spans="1:22" x14ac:dyDescent="0.3">
      <c r="A742" s="46"/>
      <c r="D742" s="46"/>
      <c r="E742" s="46"/>
      <c r="F742" s="46"/>
      <c r="G742" s="46"/>
      <c r="H742" s="46"/>
      <c r="I742" s="46"/>
      <c r="J742" s="46"/>
      <c r="K742" s="46"/>
      <c r="L742" s="46"/>
      <c r="M742" s="46"/>
      <c r="N742" s="46"/>
      <c r="O742" s="46"/>
      <c r="P742" s="103"/>
      <c r="Q742" s="46"/>
      <c r="R742" s="46"/>
      <c r="S742" s="46"/>
      <c r="T742" s="104"/>
      <c r="V742" s="46"/>
    </row>
    <row r="743" spans="1:22" x14ac:dyDescent="0.3">
      <c r="A743" s="46"/>
      <c r="D743" s="46"/>
      <c r="E743" s="46"/>
      <c r="F743" s="46"/>
      <c r="G743" s="46"/>
      <c r="H743" s="46"/>
      <c r="I743" s="46"/>
      <c r="J743" s="46"/>
      <c r="K743" s="46"/>
      <c r="L743" s="46"/>
      <c r="M743" s="46"/>
      <c r="N743" s="46"/>
      <c r="O743" s="46"/>
      <c r="P743" s="103"/>
      <c r="Q743" s="46"/>
      <c r="R743" s="46"/>
      <c r="S743" s="46"/>
      <c r="T743" s="104"/>
      <c r="V743" s="46"/>
    </row>
    <row r="744" spans="1:22" x14ac:dyDescent="0.3">
      <c r="A744" s="46"/>
      <c r="D744" s="46"/>
      <c r="E744" s="46"/>
      <c r="F744" s="46"/>
      <c r="G744" s="46"/>
      <c r="H744" s="46"/>
      <c r="I744" s="46"/>
      <c r="J744" s="46"/>
      <c r="K744" s="46"/>
      <c r="L744" s="46"/>
      <c r="M744" s="46"/>
      <c r="N744" s="46"/>
      <c r="O744" s="46"/>
      <c r="P744" s="103"/>
      <c r="Q744" s="46"/>
      <c r="R744" s="46"/>
      <c r="S744" s="46"/>
      <c r="T744" s="104"/>
      <c r="V744" s="46"/>
    </row>
    <row r="745" spans="1:22" x14ac:dyDescent="0.3">
      <c r="A745" s="46"/>
      <c r="D745" s="46"/>
      <c r="E745" s="46"/>
      <c r="F745" s="46"/>
      <c r="G745" s="46"/>
      <c r="H745" s="46"/>
      <c r="I745" s="46"/>
      <c r="J745" s="46"/>
      <c r="K745" s="46"/>
      <c r="L745" s="46"/>
      <c r="M745" s="46"/>
      <c r="N745" s="46"/>
      <c r="O745" s="46"/>
      <c r="P745" s="103"/>
      <c r="Q745" s="46"/>
      <c r="R745" s="46"/>
      <c r="S745" s="46"/>
      <c r="T745" s="104"/>
      <c r="V745" s="46"/>
    </row>
    <row r="746" spans="1:22" x14ac:dyDescent="0.3">
      <c r="A746" s="46"/>
      <c r="D746" s="46"/>
      <c r="E746" s="46"/>
      <c r="F746" s="46"/>
      <c r="G746" s="46"/>
      <c r="H746" s="46"/>
      <c r="I746" s="46"/>
      <c r="J746" s="46"/>
      <c r="K746" s="46"/>
      <c r="L746" s="46"/>
      <c r="M746" s="46"/>
      <c r="N746" s="46"/>
      <c r="O746" s="46"/>
      <c r="P746" s="103"/>
      <c r="Q746" s="46"/>
      <c r="R746" s="46"/>
      <c r="S746" s="46"/>
      <c r="T746" s="104"/>
      <c r="V746" s="46"/>
    </row>
    <row r="747" spans="1:22" x14ac:dyDescent="0.3">
      <c r="A747" s="46"/>
      <c r="D747" s="46"/>
      <c r="E747" s="46"/>
      <c r="F747" s="46"/>
      <c r="G747" s="46"/>
      <c r="H747" s="46"/>
      <c r="I747" s="46"/>
      <c r="J747" s="46"/>
      <c r="K747" s="46"/>
      <c r="L747" s="46"/>
      <c r="M747" s="46"/>
      <c r="N747" s="46"/>
      <c r="O747" s="46"/>
      <c r="P747" s="103"/>
      <c r="Q747" s="46"/>
      <c r="R747" s="46"/>
      <c r="S747" s="46"/>
      <c r="T747" s="104"/>
      <c r="V747" s="46"/>
    </row>
    <row r="748" spans="1:22" x14ac:dyDescent="0.3">
      <c r="A748" s="46"/>
      <c r="D748" s="46"/>
      <c r="E748" s="46"/>
      <c r="F748" s="46"/>
      <c r="G748" s="46"/>
      <c r="H748" s="46"/>
      <c r="I748" s="46"/>
      <c r="J748" s="46"/>
      <c r="K748" s="46"/>
      <c r="L748" s="46"/>
      <c r="M748" s="46"/>
      <c r="N748" s="46"/>
      <c r="O748" s="46"/>
      <c r="P748" s="103"/>
      <c r="Q748" s="46"/>
      <c r="R748" s="46"/>
      <c r="S748" s="46"/>
      <c r="T748" s="104"/>
      <c r="V748" s="46"/>
    </row>
    <row r="749" spans="1:22" x14ac:dyDescent="0.3">
      <c r="A749" s="46"/>
      <c r="D749" s="46"/>
      <c r="E749" s="46"/>
      <c r="F749" s="46"/>
      <c r="G749" s="46"/>
      <c r="H749" s="46"/>
      <c r="I749" s="46"/>
      <c r="J749" s="46"/>
      <c r="K749" s="46"/>
      <c r="L749" s="46"/>
      <c r="M749" s="46"/>
      <c r="N749" s="46"/>
      <c r="O749" s="46"/>
      <c r="P749" s="103"/>
      <c r="Q749" s="46"/>
      <c r="R749" s="46"/>
      <c r="S749" s="46"/>
      <c r="T749" s="104"/>
      <c r="V749" s="46"/>
    </row>
    <row r="750" spans="1:22" x14ac:dyDescent="0.3">
      <c r="A750" s="46"/>
      <c r="D750" s="46"/>
      <c r="E750" s="46"/>
      <c r="F750" s="46"/>
      <c r="G750" s="46"/>
      <c r="H750" s="46"/>
      <c r="I750" s="46"/>
      <c r="J750" s="46"/>
      <c r="K750" s="46"/>
      <c r="L750" s="46"/>
      <c r="M750" s="46"/>
      <c r="N750" s="46"/>
      <c r="O750" s="46"/>
      <c r="P750" s="103"/>
      <c r="Q750" s="46"/>
      <c r="R750" s="46"/>
      <c r="S750" s="46"/>
      <c r="T750" s="104"/>
      <c r="V750" s="46"/>
    </row>
    <row r="751" spans="1:22" x14ac:dyDescent="0.3">
      <c r="A751" s="46"/>
      <c r="D751" s="46"/>
      <c r="E751" s="46"/>
      <c r="F751" s="46"/>
      <c r="G751" s="46"/>
      <c r="H751" s="46"/>
      <c r="I751" s="46"/>
      <c r="J751" s="46"/>
      <c r="K751" s="46"/>
      <c r="L751" s="46"/>
      <c r="M751" s="46"/>
      <c r="N751" s="46"/>
      <c r="O751" s="46"/>
      <c r="P751" s="103"/>
      <c r="Q751" s="46"/>
      <c r="R751" s="46"/>
      <c r="S751" s="46"/>
      <c r="T751" s="104"/>
      <c r="V751" s="46"/>
    </row>
    <row r="752" spans="1:22" x14ac:dyDescent="0.3">
      <c r="A752" s="46"/>
      <c r="D752" s="46"/>
      <c r="E752" s="46"/>
      <c r="F752" s="46"/>
      <c r="G752" s="46"/>
      <c r="H752" s="46"/>
      <c r="I752" s="46"/>
      <c r="J752" s="46"/>
      <c r="K752" s="46"/>
      <c r="L752" s="46"/>
      <c r="M752" s="46"/>
      <c r="N752" s="46"/>
      <c r="O752" s="46"/>
      <c r="P752" s="103"/>
      <c r="Q752" s="46"/>
      <c r="R752" s="46"/>
      <c r="S752" s="46"/>
      <c r="T752" s="104"/>
      <c r="V752" s="46"/>
    </row>
    <row r="753" spans="1:22" x14ac:dyDescent="0.3">
      <c r="A753" s="46"/>
      <c r="D753" s="46"/>
      <c r="E753" s="46"/>
      <c r="F753" s="46"/>
      <c r="G753" s="46"/>
      <c r="H753" s="46"/>
      <c r="I753" s="46"/>
      <c r="J753" s="46"/>
      <c r="K753" s="46"/>
      <c r="L753" s="46"/>
      <c r="M753" s="46"/>
      <c r="N753" s="46"/>
      <c r="O753" s="46"/>
      <c r="P753" s="103"/>
      <c r="Q753" s="46"/>
      <c r="R753" s="46"/>
      <c r="S753" s="46"/>
      <c r="T753" s="104"/>
      <c r="V753" s="46"/>
    </row>
    <row r="754" spans="1:22" x14ac:dyDescent="0.3">
      <c r="A754" s="46"/>
      <c r="D754" s="46"/>
      <c r="E754" s="46"/>
      <c r="F754" s="46"/>
      <c r="G754" s="46"/>
      <c r="H754" s="46"/>
      <c r="I754" s="46"/>
      <c r="J754" s="46"/>
      <c r="K754" s="46"/>
      <c r="L754" s="46"/>
      <c r="M754" s="46"/>
      <c r="N754" s="46"/>
      <c r="O754" s="46"/>
      <c r="P754" s="103"/>
      <c r="Q754" s="46"/>
      <c r="R754" s="46"/>
      <c r="S754" s="46"/>
      <c r="T754" s="104"/>
      <c r="V754" s="46"/>
    </row>
    <row r="755" spans="1:22" x14ac:dyDescent="0.3">
      <c r="A755" s="46"/>
      <c r="D755" s="46"/>
      <c r="E755" s="46"/>
      <c r="F755" s="46"/>
      <c r="G755" s="46"/>
      <c r="H755" s="46"/>
      <c r="I755" s="46"/>
      <c r="J755" s="46"/>
      <c r="K755" s="46"/>
      <c r="L755" s="46"/>
      <c r="M755" s="46"/>
      <c r="N755" s="46"/>
      <c r="O755" s="46"/>
      <c r="P755" s="103"/>
      <c r="Q755" s="46"/>
      <c r="R755" s="46"/>
      <c r="S755" s="46"/>
      <c r="T755" s="104"/>
      <c r="V755" s="46"/>
    </row>
    <row r="756" spans="1:22" x14ac:dyDescent="0.3">
      <c r="A756" s="46"/>
      <c r="D756" s="46"/>
      <c r="E756" s="46"/>
      <c r="F756" s="46"/>
      <c r="G756" s="46"/>
      <c r="H756" s="46"/>
      <c r="I756" s="46"/>
      <c r="J756" s="46"/>
      <c r="K756" s="46"/>
      <c r="L756" s="46"/>
      <c r="M756" s="46"/>
      <c r="N756" s="46"/>
      <c r="O756" s="46"/>
      <c r="P756" s="103"/>
      <c r="Q756" s="46"/>
      <c r="R756" s="46"/>
      <c r="S756" s="46"/>
      <c r="T756" s="104"/>
      <c r="V756" s="46"/>
    </row>
    <row r="757" spans="1:22" x14ac:dyDescent="0.3">
      <c r="A757" s="46"/>
      <c r="D757" s="46"/>
      <c r="E757" s="46"/>
      <c r="F757" s="46"/>
      <c r="G757" s="46"/>
      <c r="H757" s="46"/>
      <c r="I757" s="46"/>
      <c r="J757" s="46"/>
      <c r="K757" s="46"/>
      <c r="L757" s="46"/>
      <c r="M757" s="46"/>
      <c r="N757" s="46"/>
      <c r="O757" s="46"/>
      <c r="P757" s="103"/>
      <c r="Q757" s="46"/>
      <c r="R757" s="46"/>
      <c r="S757" s="46"/>
      <c r="T757" s="104"/>
      <c r="V757" s="46"/>
    </row>
    <row r="758" spans="1:22" x14ac:dyDescent="0.3">
      <c r="A758" s="46"/>
      <c r="D758" s="46"/>
      <c r="E758" s="46"/>
      <c r="F758" s="46"/>
      <c r="G758" s="46"/>
      <c r="H758" s="46"/>
      <c r="I758" s="46"/>
      <c r="J758" s="46"/>
      <c r="K758" s="46"/>
      <c r="L758" s="46"/>
      <c r="M758" s="46"/>
      <c r="N758" s="46"/>
      <c r="O758" s="46"/>
      <c r="P758" s="103"/>
      <c r="Q758" s="46"/>
      <c r="R758" s="46"/>
      <c r="S758" s="46"/>
      <c r="T758" s="104"/>
      <c r="V758" s="46"/>
    </row>
    <row r="759" spans="1:22" x14ac:dyDescent="0.3">
      <c r="A759" s="46"/>
      <c r="D759" s="46"/>
      <c r="E759" s="46"/>
      <c r="F759" s="46"/>
      <c r="G759" s="46"/>
      <c r="H759" s="46"/>
      <c r="I759" s="46"/>
      <c r="J759" s="46"/>
      <c r="K759" s="46"/>
      <c r="L759" s="46"/>
      <c r="M759" s="46"/>
      <c r="N759" s="46"/>
      <c r="O759" s="46"/>
      <c r="P759" s="103"/>
      <c r="Q759" s="46"/>
      <c r="R759" s="46"/>
      <c r="S759" s="46"/>
      <c r="T759" s="104"/>
      <c r="V759" s="46"/>
    </row>
    <row r="760" spans="1:22" x14ac:dyDescent="0.3">
      <c r="A760" s="46"/>
      <c r="D760" s="46"/>
      <c r="E760" s="46"/>
      <c r="F760" s="46"/>
      <c r="G760" s="46"/>
      <c r="H760" s="46"/>
      <c r="I760" s="46"/>
      <c r="J760" s="46"/>
      <c r="K760" s="46"/>
      <c r="L760" s="46"/>
      <c r="M760" s="46"/>
      <c r="N760" s="46"/>
      <c r="O760" s="46"/>
      <c r="P760" s="103"/>
      <c r="Q760" s="46"/>
      <c r="R760" s="46"/>
      <c r="S760" s="46"/>
      <c r="T760" s="104"/>
      <c r="V760" s="46"/>
    </row>
    <row r="761" spans="1:22" x14ac:dyDescent="0.3">
      <c r="A761" s="46"/>
      <c r="D761" s="46"/>
      <c r="E761" s="46"/>
      <c r="F761" s="46"/>
      <c r="G761" s="46"/>
      <c r="H761" s="46"/>
      <c r="I761" s="46"/>
      <c r="J761" s="46"/>
      <c r="K761" s="46"/>
      <c r="L761" s="46"/>
      <c r="M761" s="46"/>
      <c r="N761" s="46"/>
      <c r="O761" s="46"/>
      <c r="P761" s="103"/>
      <c r="Q761" s="46"/>
      <c r="R761" s="46"/>
      <c r="S761" s="46"/>
      <c r="T761" s="104"/>
      <c r="V761" s="46"/>
    </row>
    <row r="762" spans="1:22" x14ac:dyDescent="0.3">
      <c r="A762" s="46"/>
      <c r="D762" s="46"/>
      <c r="E762" s="46"/>
      <c r="F762" s="46"/>
      <c r="G762" s="46"/>
      <c r="H762" s="46"/>
      <c r="I762" s="46"/>
      <c r="J762" s="46"/>
      <c r="K762" s="46"/>
      <c r="L762" s="46"/>
      <c r="M762" s="46"/>
      <c r="N762" s="46"/>
      <c r="O762" s="46"/>
      <c r="P762" s="103"/>
      <c r="Q762" s="46"/>
      <c r="R762" s="46"/>
      <c r="S762" s="46"/>
      <c r="T762" s="104"/>
      <c r="V762" s="46"/>
    </row>
    <row r="763" spans="1:22" x14ac:dyDescent="0.3">
      <c r="A763" s="46"/>
      <c r="D763" s="46"/>
      <c r="E763" s="46"/>
      <c r="F763" s="46"/>
      <c r="G763" s="46"/>
      <c r="H763" s="46"/>
      <c r="I763" s="46"/>
      <c r="J763" s="46"/>
      <c r="K763" s="46"/>
      <c r="L763" s="46"/>
      <c r="M763" s="46"/>
      <c r="N763" s="46"/>
      <c r="O763" s="46"/>
      <c r="P763" s="103"/>
      <c r="Q763" s="46"/>
      <c r="R763" s="46"/>
      <c r="S763" s="46"/>
      <c r="T763" s="104"/>
      <c r="V763" s="46"/>
    </row>
    <row r="764" spans="1:22" x14ac:dyDescent="0.3">
      <c r="A764" s="46"/>
      <c r="D764" s="46"/>
      <c r="E764" s="46"/>
      <c r="F764" s="46"/>
      <c r="G764" s="46"/>
      <c r="H764" s="46"/>
      <c r="I764" s="46"/>
      <c r="J764" s="46"/>
      <c r="K764" s="46"/>
      <c r="L764" s="46"/>
      <c r="M764" s="46"/>
      <c r="N764" s="46"/>
      <c r="O764" s="46"/>
      <c r="P764" s="103"/>
      <c r="Q764" s="46"/>
      <c r="R764" s="46"/>
      <c r="S764" s="46"/>
      <c r="T764" s="104"/>
      <c r="V764" s="46"/>
    </row>
    <row r="765" spans="1:22" x14ac:dyDescent="0.3">
      <c r="A765" s="46"/>
      <c r="D765" s="46"/>
      <c r="E765" s="46"/>
      <c r="F765" s="46"/>
      <c r="G765" s="46"/>
      <c r="H765" s="46"/>
      <c r="I765" s="46"/>
      <c r="J765" s="46"/>
      <c r="K765" s="46"/>
      <c r="L765" s="46"/>
      <c r="M765" s="46"/>
      <c r="N765" s="46"/>
      <c r="O765" s="46"/>
      <c r="P765" s="103"/>
      <c r="Q765" s="46"/>
      <c r="R765" s="46"/>
      <c r="S765" s="46"/>
      <c r="T765" s="104"/>
      <c r="V765" s="46"/>
    </row>
    <row r="766" spans="1:22" x14ac:dyDescent="0.3">
      <c r="A766" s="46"/>
      <c r="D766" s="46"/>
      <c r="E766" s="46"/>
      <c r="F766" s="46"/>
      <c r="G766" s="46"/>
      <c r="H766" s="46"/>
      <c r="I766" s="46"/>
      <c r="J766" s="46"/>
      <c r="K766" s="46"/>
      <c r="L766" s="46"/>
      <c r="M766" s="46"/>
      <c r="N766" s="46"/>
      <c r="O766" s="46"/>
      <c r="P766" s="103"/>
      <c r="Q766" s="46"/>
      <c r="R766" s="46"/>
      <c r="S766" s="46"/>
      <c r="T766" s="104"/>
      <c r="V766" s="46"/>
    </row>
    <row r="767" spans="1:22" x14ac:dyDescent="0.3">
      <c r="A767" s="46"/>
      <c r="D767" s="46"/>
      <c r="E767" s="46"/>
      <c r="F767" s="46"/>
      <c r="G767" s="46"/>
      <c r="H767" s="46"/>
      <c r="I767" s="46"/>
      <c r="J767" s="46"/>
      <c r="K767" s="46"/>
      <c r="L767" s="46"/>
      <c r="M767" s="46"/>
      <c r="N767" s="46"/>
      <c r="O767" s="46"/>
      <c r="P767" s="103"/>
      <c r="Q767" s="46"/>
      <c r="R767" s="46"/>
      <c r="S767" s="46"/>
      <c r="T767" s="104"/>
      <c r="V767" s="46"/>
    </row>
    <row r="768" spans="1:22" x14ac:dyDescent="0.3">
      <c r="A768" s="46"/>
      <c r="D768" s="46"/>
      <c r="E768" s="46"/>
      <c r="F768" s="46"/>
      <c r="G768" s="46"/>
      <c r="H768" s="46"/>
      <c r="I768" s="46"/>
      <c r="J768" s="46"/>
      <c r="K768" s="46"/>
      <c r="L768" s="46"/>
      <c r="M768" s="46"/>
      <c r="N768" s="46"/>
      <c r="O768" s="46"/>
      <c r="P768" s="103"/>
      <c r="Q768" s="46"/>
      <c r="R768" s="46"/>
      <c r="S768" s="46"/>
      <c r="T768" s="104"/>
      <c r="V768" s="46"/>
    </row>
    <row r="769" spans="1:22" x14ac:dyDescent="0.3">
      <c r="A769" s="46"/>
      <c r="D769" s="46"/>
      <c r="E769" s="46"/>
      <c r="F769" s="46"/>
      <c r="G769" s="46"/>
      <c r="H769" s="46"/>
      <c r="I769" s="46"/>
      <c r="J769" s="46"/>
      <c r="K769" s="46"/>
      <c r="L769" s="46"/>
      <c r="M769" s="46"/>
      <c r="N769" s="46"/>
      <c r="O769" s="46"/>
      <c r="P769" s="103"/>
      <c r="Q769" s="46"/>
      <c r="R769" s="46"/>
      <c r="S769" s="46"/>
      <c r="T769" s="104"/>
      <c r="V769" s="46"/>
    </row>
    <row r="770" spans="1:22" x14ac:dyDescent="0.3">
      <c r="A770" s="46"/>
      <c r="D770" s="46"/>
      <c r="E770" s="46"/>
      <c r="F770" s="46"/>
      <c r="G770" s="46"/>
      <c r="H770" s="46"/>
      <c r="I770" s="46"/>
      <c r="J770" s="46"/>
      <c r="K770" s="46"/>
      <c r="L770" s="46"/>
      <c r="M770" s="46"/>
      <c r="N770" s="46"/>
      <c r="O770" s="46"/>
      <c r="P770" s="103"/>
      <c r="Q770" s="46"/>
      <c r="R770" s="46"/>
      <c r="S770" s="46"/>
      <c r="T770" s="104"/>
      <c r="V770" s="46"/>
    </row>
    <row r="771" spans="1:22" x14ac:dyDescent="0.3">
      <c r="A771" s="46"/>
      <c r="D771" s="46"/>
      <c r="E771" s="46"/>
      <c r="F771" s="46"/>
      <c r="G771" s="46"/>
      <c r="H771" s="46"/>
      <c r="I771" s="46"/>
      <c r="J771" s="46"/>
      <c r="K771" s="46"/>
      <c r="L771" s="46"/>
      <c r="M771" s="46"/>
      <c r="N771" s="46"/>
      <c r="O771" s="46"/>
      <c r="P771" s="103"/>
      <c r="Q771" s="46"/>
      <c r="R771" s="46"/>
      <c r="S771" s="46"/>
      <c r="T771" s="104"/>
      <c r="V771" s="46"/>
    </row>
    <row r="772" spans="1:22" x14ac:dyDescent="0.3">
      <c r="A772" s="46"/>
      <c r="D772" s="46"/>
      <c r="E772" s="46"/>
      <c r="F772" s="46"/>
      <c r="G772" s="46"/>
      <c r="H772" s="46"/>
      <c r="I772" s="46"/>
      <c r="J772" s="46"/>
      <c r="K772" s="46"/>
      <c r="L772" s="46"/>
      <c r="M772" s="46"/>
      <c r="N772" s="46"/>
      <c r="O772" s="46"/>
      <c r="P772" s="103"/>
      <c r="Q772" s="46"/>
      <c r="R772" s="46"/>
      <c r="S772" s="46"/>
      <c r="T772" s="104"/>
      <c r="V772" s="46"/>
    </row>
    <row r="773" spans="1:22" x14ac:dyDescent="0.3">
      <c r="A773" s="46"/>
      <c r="D773" s="46"/>
      <c r="E773" s="46"/>
      <c r="F773" s="46"/>
      <c r="G773" s="46"/>
      <c r="H773" s="46"/>
      <c r="I773" s="46"/>
      <c r="J773" s="46"/>
      <c r="K773" s="46"/>
      <c r="L773" s="46"/>
      <c r="M773" s="46"/>
      <c r="N773" s="46"/>
      <c r="O773" s="46"/>
      <c r="P773" s="103"/>
      <c r="Q773" s="46"/>
      <c r="R773" s="46"/>
      <c r="S773" s="46"/>
      <c r="T773" s="104"/>
      <c r="V773" s="46"/>
    </row>
    <row r="774" spans="1:22" x14ac:dyDescent="0.3">
      <c r="A774" s="46"/>
      <c r="D774" s="46"/>
      <c r="E774" s="46"/>
      <c r="F774" s="46"/>
      <c r="G774" s="46"/>
      <c r="H774" s="46"/>
      <c r="I774" s="46"/>
      <c r="J774" s="46"/>
      <c r="K774" s="46"/>
      <c r="L774" s="46"/>
      <c r="M774" s="46"/>
      <c r="N774" s="46"/>
      <c r="O774" s="46"/>
      <c r="P774" s="103"/>
      <c r="Q774" s="46"/>
      <c r="R774" s="46"/>
      <c r="S774" s="46"/>
      <c r="T774" s="104"/>
      <c r="V774" s="46"/>
    </row>
    <row r="775" spans="1:22" x14ac:dyDescent="0.3">
      <c r="A775" s="46"/>
      <c r="D775" s="46"/>
      <c r="E775" s="46"/>
      <c r="F775" s="46"/>
      <c r="G775" s="46"/>
      <c r="H775" s="46"/>
      <c r="I775" s="46"/>
      <c r="J775" s="46"/>
      <c r="K775" s="46"/>
      <c r="L775" s="46"/>
      <c r="M775" s="46"/>
      <c r="N775" s="46"/>
      <c r="O775" s="46"/>
      <c r="P775" s="103"/>
      <c r="Q775" s="46"/>
      <c r="R775" s="46"/>
      <c r="S775" s="46"/>
      <c r="T775" s="104"/>
      <c r="V775" s="46"/>
    </row>
    <row r="776" spans="1:22" x14ac:dyDescent="0.3">
      <c r="A776" s="46"/>
      <c r="D776" s="46"/>
      <c r="E776" s="46"/>
      <c r="F776" s="46"/>
      <c r="G776" s="46"/>
      <c r="H776" s="46"/>
      <c r="I776" s="46"/>
      <c r="J776" s="46"/>
      <c r="K776" s="46"/>
      <c r="L776" s="46"/>
      <c r="M776" s="46"/>
      <c r="N776" s="46"/>
      <c r="O776" s="46"/>
      <c r="P776" s="103"/>
      <c r="Q776" s="46"/>
      <c r="R776" s="46"/>
      <c r="S776" s="46"/>
      <c r="T776" s="104"/>
      <c r="V776" s="46"/>
    </row>
    <row r="777" spans="1:22" x14ac:dyDescent="0.3">
      <c r="A777" s="46"/>
      <c r="D777" s="46"/>
      <c r="E777" s="46"/>
      <c r="F777" s="46"/>
      <c r="G777" s="46"/>
      <c r="H777" s="46"/>
      <c r="I777" s="46"/>
      <c r="J777" s="46"/>
      <c r="K777" s="46"/>
      <c r="L777" s="46"/>
      <c r="M777" s="46"/>
      <c r="N777" s="46"/>
      <c r="O777" s="46"/>
      <c r="P777" s="103"/>
      <c r="Q777" s="46"/>
      <c r="R777" s="46"/>
      <c r="S777" s="46"/>
      <c r="T777" s="104"/>
      <c r="V777" s="46"/>
    </row>
    <row r="778" spans="1:22" x14ac:dyDescent="0.3">
      <c r="A778" s="46"/>
      <c r="D778" s="46"/>
      <c r="E778" s="46"/>
      <c r="F778" s="46"/>
      <c r="G778" s="46"/>
      <c r="H778" s="46"/>
      <c r="I778" s="46"/>
      <c r="J778" s="46"/>
      <c r="K778" s="46"/>
      <c r="L778" s="46"/>
      <c r="M778" s="46"/>
      <c r="N778" s="46"/>
      <c r="O778" s="46"/>
      <c r="P778" s="103"/>
      <c r="Q778" s="46"/>
      <c r="R778" s="46"/>
      <c r="S778" s="46"/>
      <c r="T778" s="104"/>
      <c r="V778" s="46"/>
    </row>
    <row r="779" spans="1:22" x14ac:dyDescent="0.3">
      <c r="A779" s="46"/>
      <c r="D779" s="46"/>
      <c r="E779" s="46"/>
      <c r="F779" s="46"/>
      <c r="G779" s="46"/>
      <c r="H779" s="46"/>
      <c r="I779" s="46"/>
      <c r="J779" s="46"/>
      <c r="K779" s="46"/>
      <c r="L779" s="46"/>
      <c r="M779" s="46"/>
      <c r="N779" s="46"/>
      <c r="O779" s="46"/>
      <c r="P779" s="103"/>
      <c r="Q779" s="46"/>
      <c r="R779" s="46"/>
      <c r="S779" s="46"/>
      <c r="T779" s="104"/>
      <c r="V779" s="46"/>
    </row>
    <row r="780" spans="1:22" x14ac:dyDescent="0.3">
      <c r="A780" s="46"/>
      <c r="D780" s="46"/>
      <c r="E780" s="46"/>
      <c r="F780" s="46"/>
      <c r="G780" s="46"/>
      <c r="H780" s="46"/>
      <c r="I780" s="46"/>
      <c r="J780" s="46"/>
      <c r="K780" s="46"/>
      <c r="L780" s="46"/>
      <c r="M780" s="46"/>
      <c r="N780" s="46"/>
      <c r="O780" s="46"/>
      <c r="P780" s="103"/>
      <c r="Q780" s="46"/>
      <c r="R780" s="46"/>
      <c r="S780" s="46"/>
      <c r="T780" s="104"/>
      <c r="V780" s="46"/>
    </row>
    <row r="781" spans="1:22" x14ac:dyDescent="0.3">
      <c r="A781" s="46"/>
      <c r="D781" s="46"/>
      <c r="E781" s="46"/>
      <c r="F781" s="46"/>
      <c r="G781" s="46"/>
      <c r="H781" s="46"/>
      <c r="I781" s="46"/>
      <c r="J781" s="46"/>
      <c r="K781" s="46"/>
      <c r="L781" s="46"/>
      <c r="M781" s="46"/>
      <c r="N781" s="46"/>
      <c r="O781" s="46"/>
      <c r="P781" s="103"/>
      <c r="Q781" s="46"/>
      <c r="R781" s="46"/>
      <c r="S781" s="46"/>
      <c r="T781" s="104"/>
      <c r="V781" s="46"/>
    </row>
    <row r="782" spans="1:22" x14ac:dyDescent="0.3">
      <c r="A782" s="46"/>
      <c r="D782" s="46"/>
      <c r="E782" s="46"/>
      <c r="F782" s="46"/>
      <c r="G782" s="46"/>
      <c r="H782" s="46"/>
      <c r="I782" s="46"/>
      <c r="J782" s="46"/>
      <c r="K782" s="46"/>
      <c r="L782" s="46"/>
      <c r="M782" s="46"/>
      <c r="N782" s="46"/>
      <c r="O782" s="46"/>
      <c r="P782" s="103"/>
      <c r="Q782" s="46"/>
      <c r="R782" s="46"/>
      <c r="S782" s="46"/>
      <c r="T782" s="104"/>
      <c r="V782" s="46"/>
    </row>
    <row r="783" spans="1:22" x14ac:dyDescent="0.3">
      <c r="A783" s="46"/>
      <c r="D783" s="46"/>
      <c r="E783" s="46"/>
      <c r="F783" s="46"/>
      <c r="G783" s="46"/>
      <c r="H783" s="46"/>
      <c r="I783" s="46"/>
      <c r="J783" s="46"/>
      <c r="K783" s="46"/>
      <c r="L783" s="46"/>
      <c r="M783" s="46"/>
      <c r="N783" s="46"/>
      <c r="O783" s="46"/>
      <c r="P783" s="103"/>
      <c r="Q783" s="46"/>
      <c r="R783" s="46"/>
      <c r="S783" s="46"/>
      <c r="T783" s="104"/>
      <c r="V783" s="46"/>
    </row>
    <row r="784" spans="1:22" x14ac:dyDescent="0.3">
      <c r="A784" s="46"/>
      <c r="D784" s="46"/>
      <c r="E784" s="46"/>
      <c r="F784" s="46"/>
      <c r="G784" s="46"/>
      <c r="H784" s="46"/>
      <c r="I784" s="46"/>
      <c r="J784" s="46"/>
      <c r="K784" s="46"/>
      <c r="L784" s="46"/>
      <c r="M784" s="46"/>
      <c r="N784" s="46"/>
      <c r="O784" s="46"/>
      <c r="P784" s="103"/>
      <c r="Q784" s="46"/>
      <c r="R784" s="46"/>
      <c r="S784" s="46"/>
      <c r="T784" s="104"/>
      <c r="V784" s="46"/>
    </row>
    <row r="785" spans="1:22" x14ac:dyDescent="0.3">
      <c r="A785" s="46"/>
      <c r="D785" s="46"/>
      <c r="E785" s="46"/>
      <c r="F785" s="46"/>
      <c r="G785" s="46"/>
      <c r="H785" s="46"/>
      <c r="I785" s="46"/>
      <c r="J785" s="46"/>
      <c r="K785" s="46"/>
      <c r="L785" s="46"/>
      <c r="M785" s="46"/>
      <c r="N785" s="46"/>
      <c r="O785" s="46"/>
      <c r="P785" s="103"/>
      <c r="Q785" s="46"/>
      <c r="R785" s="46"/>
      <c r="S785" s="46"/>
      <c r="T785" s="104"/>
      <c r="V785" s="46"/>
    </row>
    <row r="786" spans="1:22" x14ac:dyDescent="0.3">
      <c r="A786" s="46"/>
      <c r="D786" s="46"/>
      <c r="E786" s="46"/>
      <c r="F786" s="46"/>
      <c r="G786" s="46"/>
      <c r="H786" s="46"/>
      <c r="I786" s="46"/>
      <c r="J786" s="46"/>
      <c r="K786" s="46"/>
      <c r="L786" s="46"/>
      <c r="M786" s="46"/>
      <c r="N786" s="46"/>
      <c r="O786" s="46"/>
      <c r="P786" s="103"/>
      <c r="Q786" s="46"/>
      <c r="R786" s="46"/>
      <c r="S786" s="46"/>
      <c r="T786" s="104"/>
      <c r="V786" s="46"/>
    </row>
    <row r="787" spans="1:22" x14ac:dyDescent="0.3">
      <c r="A787" s="46"/>
      <c r="D787" s="46"/>
      <c r="E787" s="46"/>
      <c r="F787" s="46"/>
      <c r="G787" s="46"/>
      <c r="H787" s="46"/>
      <c r="I787" s="46"/>
      <c r="J787" s="46"/>
      <c r="K787" s="46"/>
      <c r="L787" s="46"/>
      <c r="M787" s="46"/>
      <c r="N787" s="46"/>
      <c r="O787" s="46"/>
      <c r="P787" s="103"/>
      <c r="Q787" s="46"/>
      <c r="R787" s="46"/>
      <c r="S787" s="46"/>
      <c r="T787" s="104"/>
      <c r="V787" s="46"/>
    </row>
    <row r="788" spans="1:22" x14ac:dyDescent="0.3">
      <c r="A788" s="46"/>
      <c r="D788" s="46"/>
      <c r="E788" s="46"/>
      <c r="F788" s="46"/>
      <c r="G788" s="46"/>
      <c r="H788" s="46"/>
      <c r="I788" s="46"/>
      <c r="J788" s="46"/>
      <c r="K788" s="46"/>
      <c r="L788" s="46"/>
      <c r="M788" s="46"/>
      <c r="N788" s="46"/>
      <c r="O788" s="46"/>
      <c r="P788" s="103"/>
      <c r="Q788" s="46"/>
      <c r="R788" s="46"/>
      <c r="S788" s="46"/>
      <c r="T788" s="104"/>
      <c r="V788" s="46"/>
    </row>
    <row r="789" spans="1:22" x14ac:dyDescent="0.3">
      <c r="A789" s="46"/>
      <c r="D789" s="46"/>
      <c r="E789" s="46"/>
      <c r="F789" s="46"/>
      <c r="G789" s="46"/>
      <c r="H789" s="46"/>
      <c r="I789" s="46"/>
      <c r="J789" s="46"/>
      <c r="K789" s="46"/>
      <c r="L789" s="46"/>
      <c r="M789" s="46"/>
      <c r="N789" s="46"/>
      <c r="O789" s="46"/>
      <c r="P789" s="103"/>
      <c r="Q789" s="46"/>
      <c r="R789" s="46"/>
      <c r="S789" s="46"/>
      <c r="T789" s="104"/>
      <c r="V789" s="46"/>
    </row>
    <row r="790" spans="1:22" x14ac:dyDescent="0.3">
      <c r="A790" s="46"/>
      <c r="D790" s="46"/>
      <c r="E790" s="46"/>
      <c r="F790" s="46"/>
      <c r="G790" s="46"/>
      <c r="H790" s="46"/>
      <c r="I790" s="46"/>
      <c r="J790" s="46"/>
      <c r="K790" s="46"/>
      <c r="L790" s="46"/>
      <c r="M790" s="46"/>
      <c r="N790" s="46"/>
      <c r="O790" s="46"/>
      <c r="P790" s="103"/>
      <c r="Q790" s="46"/>
      <c r="R790" s="46"/>
      <c r="S790" s="46"/>
      <c r="T790" s="104"/>
      <c r="V790" s="46"/>
    </row>
    <row r="791" spans="1:22" x14ac:dyDescent="0.3">
      <c r="A791" s="46"/>
      <c r="D791" s="46"/>
      <c r="E791" s="46"/>
      <c r="F791" s="46"/>
      <c r="G791" s="46"/>
      <c r="H791" s="46"/>
      <c r="I791" s="46"/>
      <c r="J791" s="46"/>
      <c r="K791" s="46"/>
      <c r="L791" s="46"/>
      <c r="M791" s="46"/>
      <c r="N791" s="46"/>
      <c r="O791" s="46"/>
      <c r="P791" s="103"/>
      <c r="Q791" s="46"/>
      <c r="R791" s="46"/>
      <c r="S791" s="46"/>
      <c r="T791" s="104"/>
      <c r="V791" s="46"/>
    </row>
    <row r="792" spans="1:22" x14ac:dyDescent="0.3">
      <c r="A792" s="46"/>
      <c r="D792" s="46"/>
      <c r="E792" s="46"/>
      <c r="F792" s="46"/>
      <c r="G792" s="46"/>
      <c r="H792" s="46"/>
      <c r="I792" s="46"/>
      <c r="J792" s="46"/>
      <c r="K792" s="46"/>
      <c r="L792" s="46"/>
      <c r="M792" s="46"/>
      <c r="N792" s="46"/>
      <c r="O792" s="46"/>
      <c r="P792" s="103"/>
      <c r="Q792" s="46"/>
      <c r="R792" s="46"/>
      <c r="S792" s="46"/>
      <c r="T792" s="104"/>
      <c r="V792" s="46"/>
    </row>
    <row r="793" spans="1:22" x14ac:dyDescent="0.3">
      <c r="A793" s="46"/>
      <c r="D793" s="46"/>
      <c r="E793" s="46"/>
      <c r="F793" s="46"/>
      <c r="G793" s="46"/>
      <c r="H793" s="46"/>
      <c r="I793" s="46"/>
      <c r="J793" s="46"/>
      <c r="K793" s="46"/>
      <c r="L793" s="46"/>
      <c r="M793" s="46"/>
      <c r="N793" s="46"/>
      <c r="O793" s="46"/>
      <c r="P793" s="103"/>
      <c r="Q793" s="46"/>
      <c r="R793" s="46"/>
      <c r="S793" s="46"/>
      <c r="T793" s="104"/>
      <c r="V793" s="46"/>
    </row>
    <row r="794" spans="1:22" x14ac:dyDescent="0.3">
      <c r="A794" s="46"/>
      <c r="D794" s="46"/>
      <c r="E794" s="46"/>
      <c r="F794" s="46"/>
      <c r="G794" s="46"/>
      <c r="H794" s="46"/>
      <c r="I794" s="46"/>
      <c r="J794" s="46"/>
      <c r="K794" s="46"/>
      <c r="L794" s="46"/>
      <c r="M794" s="46"/>
      <c r="N794" s="46"/>
      <c r="O794" s="46"/>
      <c r="P794" s="103"/>
      <c r="Q794" s="46"/>
      <c r="R794" s="46"/>
      <c r="S794" s="46"/>
      <c r="T794" s="104"/>
      <c r="V794" s="46"/>
    </row>
    <row r="795" spans="1:22" x14ac:dyDescent="0.3">
      <c r="A795" s="46"/>
      <c r="D795" s="46"/>
      <c r="E795" s="46"/>
      <c r="F795" s="46"/>
      <c r="G795" s="46"/>
      <c r="H795" s="46"/>
      <c r="I795" s="46"/>
      <c r="J795" s="46"/>
      <c r="K795" s="46"/>
      <c r="L795" s="46"/>
      <c r="M795" s="46"/>
      <c r="N795" s="46"/>
      <c r="O795" s="46"/>
      <c r="P795" s="103"/>
      <c r="Q795" s="46"/>
      <c r="R795" s="46"/>
      <c r="S795" s="46"/>
      <c r="T795" s="104"/>
      <c r="V795" s="46"/>
    </row>
    <row r="796" spans="1:22" x14ac:dyDescent="0.3">
      <c r="A796" s="46"/>
      <c r="D796" s="46"/>
      <c r="E796" s="46"/>
      <c r="F796" s="46"/>
      <c r="G796" s="46"/>
      <c r="H796" s="46"/>
      <c r="I796" s="46"/>
      <c r="J796" s="46"/>
      <c r="K796" s="46"/>
      <c r="L796" s="46"/>
      <c r="M796" s="46"/>
      <c r="N796" s="46"/>
      <c r="O796" s="46"/>
      <c r="P796" s="103"/>
      <c r="Q796" s="46"/>
      <c r="R796" s="46"/>
      <c r="S796" s="46"/>
      <c r="T796" s="104"/>
      <c r="V796" s="46"/>
    </row>
    <row r="797" spans="1:22" x14ac:dyDescent="0.3">
      <c r="A797" s="46"/>
      <c r="D797" s="46"/>
      <c r="E797" s="46"/>
      <c r="F797" s="46"/>
      <c r="G797" s="46"/>
      <c r="H797" s="46"/>
      <c r="I797" s="46"/>
      <c r="J797" s="46"/>
      <c r="K797" s="46"/>
      <c r="L797" s="46"/>
      <c r="M797" s="46"/>
      <c r="N797" s="46"/>
      <c r="O797" s="46"/>
      <c r="P797" s="103"/>
      <c r="Q797" s="46"/>
      <c r="R797" s="46"/>
      <c r="S797" s="46"/>
      <c r="T797" s="104"/>
      <c r="V797" s="46"/>
    </row>
    <row r="798" spans="1:22" x14ac:dyDescent="0.3">
      <c r="A798" s="46"/>
      <c r="D798" s="46"/>
      <c r="E798" s="46"/>
      <c r="F798" s="46"/>
      <c r="G798" s="46"/>
      <c r="H798" s="46"/>
      <c r="I798" s="46"/>
      <c r="J798" s="46"/>
      <c r="K798" s="46"/>
      <c r="L798" s="46"/>
      <c r="M798" s="46"/>
      <c r="N798" s="46"/>
      <c r="O798" s="46"/>
      <c r="P798" s="103"/>
      <c r="Q798" s="46"/>
      <c r="R798" s="46"/>
      <c r="S798" s="46"/>
      <c r="T798" s="104"/>
      <c r="V798" s="46"/>
    </row>
    <row r="799" spans="1:22" x14ac:dyDescent="0.3">
      <c r="A799" s="46"/>
      <c r="D799" s="46"/>
      <c r="E799" s="46"/>
      <c r="F799" s="46"/>
      <c r="G799" s="46"/>
      <c r="H799" s="46"/>
      <c r="I799" s="46"/>
      <c r="J799" s="46"/>
      <c r="K799" s="46"/>
      <c r="L799" s="46"/>
      <c r="M799" s="46"/>
      <c r="N799" s="46"/>
      <c r="O799" s="46"/>
      <c r="P799" s="103"/>
      <c r="Q799" s="46"/>
      <c r="R799" s="46"/>
      <c r="S799" s="46"/>
      <c r="T799" s="104"/>
      <c r="V799" s="46"/>
    </row>
    <row r="800" spans="1:22" x14ac:dyDescent="0.3">
      <c r="A800" s="46"/>
      <c r="D800" s="46"/>
      <c r="E800" s="46"/>
      <c r="F800" s="46"/>
      <c r="G800" s="46"/>
      <c r="H800" s="46"/>
      <c r="I800" s="46"/>
      <c r="J800" s="46"/>
      <c r="K800" s="46"/>
      <c r="L800" s="46"/>
      <c r="M800" s="46"/>
      <c r="N800" s="46"/>
      <c r="O800" s="46"/>
      <c r="P800" s="103"/>
      <c r="Q800" s="46"/>
      <c r="R800" s="46"/>
      <c r="S800" s="46"/>
      <c r="T800" s="104"/>
      <c r="V800" s="46"/>
    </row>
    <row r="801" spans="1:22" x14ac:dyDescent="0.3">
      <c r="A801" s="46"/>
      <c r="D801" s="46"/>
      <c r="E801" s="46"/>
      <c r="F801" s="46"/>
      <c r="G801" s="46"/>
      <c r="H801" s="46"/>
      <c r="I801" s="46"/>
      <c r="J801" s="46"/>
      <c r="K801" s="46"/>
      <c r="L801" s="46"/>
      <c r="M801" s="46"/>
      <c r="N801" s="46"/>
      <c r="O801" s="46"/>
      <c r="P801" s="103"/>
      <c r="Q801" s="46"/>
      <c r="R801" s="46"/>
      <c r="S801" s="46"/>
      <c r="T801" s="104"/>
      <c r="V801" s="46"/>
    </row>
    <row r="802" spans="1:22" x14ac:dyDescent="0.3">
      <c r="A802" s="46"/>
      <c r="D802" s="46"/>
      <c r="E802" s="46"/>
      <c r="F802" s="46"/>
      <c r="G802" s="46"/>
      <c r="H802" s="46"/>
      <c r="I802" s="46"/>
      <c r="J802" s="46"/>
      <c r="K802" s="46"/>
      <c r="L802" s="46"/>
      <c r="M802" s="46"/>
      <c r="N802" s="46"/>
      <c r="O802" s="46"/>
      <c r="P802" s="103"/>
      <c r="Q802" s="46"/>
      <c r="R802" s="46"/>
      <c r="S802" s="46"/>
      <c r="T802" s="104"/>
      <c r="V802" s="46"/>
    </row>
    <row r="803" spans="1:22" x14ac:dyDescent="0.3">
      <c r="A803" s="46"/>
      <c r="D803" s="46"/>
      <c r="E803" s="46"/>
      <c r="F803" s="46"/>
      <c r="G803" s="46"/>
      <c r="H803" s="46"/>
      <c r="I803" s="46"/>
      <c r="J803" s="46"/>
      <c r="K803" s="46"/>
      <c r="L803" s="46"/>
      <c r="M803" s="46"/>
      <c r="N803" s="46"/>
      <c r="O803" s="46"/>
      <c r="P803" s="103"/>
      <c r="Q803" s="46"/>
      <c r="R803" s="46"/>
      <c r="S803" s="46"/>
      <c r="T803" s="104"/>
      <c r="V803" s="46"/>
    </row>
    <row r="804" spans="1:22" x14ac:dyDescent="0.3">
      <c r="A804" s="46"/>
      <c r="D804" s="46"/>
      <c r="E804" s="46"/>
      <c r="F804" s="46"/>
      <c r="G804" s="46"/>
      <c r="H804" s="46"/>
      <c r="I804" s="46"/>
      <c r="J804" s="46"/>
      <c r="K804" s="46"/>
      <c r="L804" s="46"/>
      <c r="M804" s="46"/>
      <c r="N804" s="46"/>
      <c r="O804" s="46"/>
      <c r="P804" s="103"/>
      <c r="Q804" s="46"/>
      <c r="R804" s="46"/>
      <c r="S804" s="46"/>
      <c r="T804" s="104"/>
      <c r="V804" s="46"/>
    </row>
    <row r="805" spans="1:22" x14ac:dyDescent="0.3">
      <c r="A805" s="46"/>
      <c r="D805" s="46"/>
      <c r="E805" s="46"/>
      <c r="F805" s="46"/>
      <c r="G805" s="46"/>
      <c r="H805" s="46"/>
      <c r="I805" s="46"/>
      <c r="J805" s="46"/>
      <c r="K805" s="46"/>
      <c r="L805" s="46"/>
      <c r="M805" s="46"/>
      <c r="N805" s="46"/>
      <c r="O805" s="46"/>
      <c r="P805" s="103"/>
      <c r="Q805" s="46"/>
      <c r="R805" s="46"/>
      <c r="S805" s="46"/>
      <c r="T805" s="104"/>
      <c r="V805" s="46"/>
    </row>
    <row r="806" spans="1:22" x14ac:dyDescent="0.3">
      <c r="A806" s="46"/>
      <c r="D806" s="46"/>
      <c r="E806" s="46"/>
      <c r="F806" s="46"/>
      <c r="G806" s="46"/>
      <c r="H806" s="46"/>
      <c r="I806" s="46"/>
      <c r="J806" s="46"/>
      <c r="K806" s="46"/>
      <c r="L806" s="46"/>
      <c r="M806" s="46"/>
      <c r="N806" s="46"/>
      <c r="O806" s="46"/>
      <c r="P806" s="103"/>
      <c r="Q806" s="46"/>
      <c r="R806" s="46"/>
      <c r="S806" s="46"/>
      <c r="T806" s="104"/>
      <c r="V806" s="46"/>
    </row>
    <row r="807" spans="1:22" x14ac:dyDescent="0.3">
      <c r="A807" s="46"/>
      <c r="D807" s="46"/>
      <c r="E807" s="46"/>
      <c r="F807" s="46"/>
      <c r="G807" s="46"/>
      <c r="H807" s="46"/>
      <c r="I807" s="46"/>
      <c r="J807" s="46"/>
      <c r="K807" s="46"/>
      <c r="L807" s="46"/>
      <c r="M807" s="46"/>
      <c r="N807" s="46"/>
      <c r="O807" s="46"/>
      <c r="P807" s="103"/>
      <c r="Q807" s="46"/>
      <c r="R807" s="46"/>
      <c r="S807" s="46"/>
      <c r="T807" s="104"/>
      <c r="V807" s="46"/>
    </row>
    <row r="808" spans="1:22" x14ac:dyDescent="0.3">
      <c r="A808" s="46"/>
      <c r="D808" s="46"/>
      <c r="E808" s="46"/>
      <c r="F808" s="46"/>
      <c r="G808" s="46"/>
      <c r="H808" s="46"/>
      <c r="I808" s="46"/>
      <c r="J808" s="46"/>
      <c r="K808" s="46"/>
      <c r="L808" s="46"/>
      <c r="M808" s="46"/>
      <c r="N808" s="46"/>
      <c r="O808" s="46"/>
      <c r="P808" s="103"/>
      <c r="Q808" s="46"/>
      <c r="R808" s="46"/>
      <c r="S808" s="46"/>
      <c r="T808" s="104"/>
      <c r="V808" s="46"/>
    </row>
    <row r="809" spans="1:22" x14ac:dyDescent="0.3">
      <c r="A809" s="46"/>
      <c r="D809" s="46"/>
      <c r="E809" s="46"/>
      <c r="F809" s="46"/>
      <c r="G809" s="46"/>
      <c r="H809" s="46"/>
      <c r="I809" s="46"/>
      <c r="J809" s="46"/>
      <c r="K809" s="46"/>
      <c r="L809" s="46"/>
      <c r="M809" s="46"/>
      <c r="N809" s="46"/>
      <c r="O809" s="46"/>
      <c r="P809" s="103"/>
      <c r="Q809" s="46"/>
      <c r="R809" s="46"/>
      <c r="S809" s="46"/>
      <c r="T809" s="104"/>
      <c r="V809" s="46"/>
    </row>
    <row r="810" spans="1:22" x14ac:dyDescent="0.3">
      <c r="A810" s="46"/>
      <c r="D810" s="46"/>
      <c r="E810" s="46"/>
      <c r="F810" s="46"/>
      <c r="G810" s="46"/>
      <c r="H810" s="46"/>
      <c r="I810" s="46"/>
      <c r="J810" s="46"/>
      <c r="K810" s="46"/>
      <c r="L810" s="46"/>
      <c r="M810" s="46"/>
      <c r="N810" s="46"/>
      <c r="O810" s="46"/>
      <c r="P810" s="103"/>
      <c r="Q810" s="46"/>
      <c r="R810" s="46"/>
      <c r="S810" s="46"/>
      <c r="T810" s="104"/>
      <c r="V810" s="46"/>
    </row>
    <row r="811" spans="1:22" x14ac:dyDescent="0.3">
      <c r="A811" s="46"/>
      <c r="D811" s="46"/>
      <c r="E811" s="46"/>
      <c r="F811" s="46"/>
      <c r="G811" s="46"/>
      <c r="H811" s="46"/>
      <c r="I811" s="46"/>
      <c r="J811" s="46"/>
      <c r="K811" s="46"/>
      <c r="L811" s="46"/>
      <c r="M811" s="46"/>
      <c r="N811" s="46"/>
      <c r="O811" s="46"/>
      <c r="P811" s="103"/>
      <c r="Q811" s="46"/>
      <c r="R811" s="46"/>
      <c r="S811" s="46"/>
      <c r="T811" s="104"/>
      <c r="V811" s="46"/>
    </row>
    <row r="812" spans="1:22" x14ac:dyDescent="0.3">
      <c r="A812" s="46"/>
      <c r="D812" s="46"/>
      <c r="E812" s="46"/>
      <c r="F812" s="46"/>
      <c r="G812" s="46"/>
      <c r="H812" s="46"/>
      <c r="I812" s="46"/>
      <c r="J812" s="46"/>
      <c r="K812" s="46"/>
      <c r="L812" s="46"/>
      <c r="M812" s="46"/>
      <c r="N812" s="46"/>
      <c r="O812" s="46"/>
      <c r="P812" s="103"/>
      <c r="Q812" s="46"/>
      <c r="R812" s="46"/>
      <c r="S812" s="46"/>
      <c r="T812" s="104"/>
      <c r="V812" s="46"/>
    </row>
    <row r="813" spans="1:22" x14ac:dyDescent="0.3">
      <c r="A813" s="46"/>
      <c r="D813" s="46"/>
      <c r="E813" s="46"/>
      <c r="F813" s="46"/>
      <c r="G813" s="46"/>
      <c r="H813" s="46"/>
      <c r="I813" s="46"/>
      <c r="J813" s="46"/>
      <c r="K813" s="46"/>
      <c r="L813" s="46"/>
      <c r="M813" s="46"/>
      <c r="N813" s="46"/>
      <c r="O813" s="46"/>
      <c r="P813" s="103"/>
      <c r="Q813" s="46"/>
      <c r="R813" s="46"/>
      <c r="S813" s="46"/>
      <c r="T813" s="104"/>
      <c r="V813" s="46"/>
    </row>
    <row r="814" spans="1:22" x14ac:dyDescent="0.3">
      <c r="A814" s="46"/>
      <c r="D814" s="46"/>
      <c r="E814" s="46"/>
      <c r="F814" s="46"/>
      <c r="G814" s="46"/>
      <c r="H814" s="46"/>
      <c r="I814" s="46"/>
      <c r="J814" s="46"/>
      <c r="K814" s="46"/>
      <c r="L814" s="46"/>
      <c r="M814" s="46"/>
      <c r="N814" s="46"/>
      <c r="O814" s="46"/>
      <c r="P814" s="103"/>
      <c r="Q814" s="46"/>
      <c r="R814" s="46"/>
      <c r="S814" s="46"/>
      <c r="T814" s="104"/>
      <c r="V814" s="46"/>
    </row>
    <row r="815" spans="1:22" x14ac:dyDescent="0.3">
      <c r="A815" s="46"/>
      <c r="D815" s="46"/>
      <c r="E815" s="46"/>
      <c r="F815" s="46"/>
      <c r="G815" s="46"/>
      <c r="H815" s="46"/>
      <c r="I815" s="46"/>
      <c r="J815" s="46"/>
      <c r="K815" s="46"/>
      <c r="L815" s="46"/>
      <c r="M815" s="46"/>
      <c r="N815" s="46"/>
      <c r="O815" s="46"/>
      <c r="P815" s="103"/>
      <c r="Q815" s="46"/>
      <c r="R815" s="46"/>
      <c r="S815" s="46"/>
      <c r="T815" s="104"/>
      <c r="V815" s="46"/>
    </row>
    <row r="816" spans="1:22" x14ac:dyDescent="0.3">
      <c r="A816" s="46"/>
      <c r="D816" s="46"/>
      <c r="E816" s="46"/>
      <c r="F816" s="46"/>
      <c r="G816" s="46"/>
      <c r="H816" s="46"/>
      <c r="I816" s="46"/>
      <c r="J816" s="46"/>
      <c r="K816" s="46"/>
      <c r="L816" s="46"/>
      <c r="M816" s="46"/>
      <c r="N816" s="46"/>
      <c r="O816" s="46"/>
      <c r="P816" s="103"/>
      <c r="Q816" s="46"/>
      <c r="R816" s="46"/>
      <c r="S816" s="46"/>
      <c r="T816" s="104"/>
      <c r="V816" s="46"/>
    </row>
    <row r="817" spans="1:22" x14ac:dyDescent="0.3">
      <c r="A817" s="46"/>
      <c r="D817" s="46"/>
      <c r="E817" s="46"/>
      <c r="F817" s="46"/>
      <c r="G817" s="46"/>
      <c r="H817" s="46"/>
      <c r="I817" s="46"/>
      <c r="J817" s="46"/>
      <c r="K817" s="46"/>
      <c r="L817" s="46"/>
      <c r="M817" s="46"/>
      <c r="N817" s="46"/>
      <c r="O817" s="46"/>
      <c r="P817" s="103"/>
      <c r="Q817" s="46"/>
      <c r="R817" s="46"/>
      <c r="S817" s="46"/>
      <c r="T817" s="104"/>
      <c r="V817" s="46"/>
    </row>
    <row r="818" spans="1:22" x14ac:dyDescent="0.3">
      <c r="A818" s="46"/>
      <c r="D818" s="46"/>
      <c r="E818" s="46"/>
      <c r="F818" s="46"/>
      <c r="G818" s="46"/>
      <c r="H818" s="46"/>
      <c r="I818" s="46"/>
      <c r="J818" s="46"/>
      <c r="K818" s="46"/>
      <c r="L818" s="46"/>
      <c r="M818" s="46"/>
      <c r="N818" s="46"/>
      <c r="O818" s="46"/>
      <c r="P818" s="103"/>
      <c r="Q818" s="46"/>
      <c r="R818" s="46"/>
      <c r="S818" s="46"/>
      <c r="T818" s="104"/>
      <c r="V818" s="46"/>
    </row>
    <row r="819" spans="1:22" x14ac:dyDescent="0.3">
      <c r="A819" s="46"/>
      <c r="D819" s="46"/>
      <c r="E819" s="46"/>
      <c r="F819" s="46"/>
      <c r="G819" s="46"/>
      <c r="H819" s="46"/>
      <c r="I819" s="46"/>
      <c r="J819" s="46"/>
      <c r="K819" s="46"/>
      <c r="L819" s="46"/>
      <c r="M819" s="46"/>
      <c r="N819" s="46"/>
      <c r="O819" s="46"/>
      <c r="P819" s="103"/>
      <c r="Q819" s="46"/>
      <c r="R819" s="46"/>
      <c r="S819" s="46"/>
      <c r="T819" s="104"/>
      <c r="V819" s="46"/>
    </row>
    <row r="820" spans="1:22" x14ac:dyDescent="0.3">
      <c r="A820" s="46"/>
      <c r="D820" s="46"/>
      <c r="E820" s="46"/>
      <c r="F820" s="46"/>
      <c r="G820" s="46"/>
      <c r="H820" s="46"/>
      <c r="I820" s="46"/>
      <c r="J820" s="46"/>
      <c r="K820" s="46"/>
      <c r="L820" s="46"/>
      <c r="M820" s="46"/>
      <c r="N820" s="46"/>
      <c r="O820" s="46"/>
      <c r="P820" s="103"/>
      <c r="Q820" s="46"/>
      <c r="R820" s="46"/>
      <c r="S820" s="46"/>
      <c r="T820" s="104"/>
      <c r="V820" s="46"/>
    </row>
    <row r="821" spans="1:22" x14ac:dyDescent="0.3">
      <c r="A821" s="46"/>
      <c r="D821" s="46"/>
      <c r="E821" s="46"/>
      <c r="F821" s="46"/>
      <c r="G821" s="46"/>
      <c r="H821" s="46"/>
      <c r="I821" s="46"/>
      <c r="J821" s="46"/>
      <c r="K821" s="46"/>
      <c r="L821" s="46"/>
      <c r="M821" s="46"/>
      <c r="N821" s="46"/>
      <c r="O821" s="46"/>
      <c r="P821" s="103"/>
      <c r="Q821" s="46"/>
      <c r="R821" s="46"/>
      <c r="S821" s="46"/>
      <c r="T821" s="104"/>
      <c r="V821" s="46"/>
    </row>
    <row r="822" spans="1:22" x14ac:dyDescent="0.3">
      <c r="A822" s="46"/>
      <c r="D822" s="46"/>
      <c r="E822" s="46"/>
      <c r="F822" s="46"/>
      <c r="G822" s="46"/>
      <c r="H822" s="46"/>
      <c r="I822" s="46"/>
      <c r="J822" s="46"/>
      <c r="K822" s="46"/>
      <c r="L822" s="46"/>
      <c r="M822" s="46"/>
      <c r="N822" s="46"/>
      <c r="O822" s="46"/>
      <c r="P822" s="103"/>
      <c r="Q822" s="46"/>
      <c r="R822" s="46"/>
      <c r="S822" s="46"/>
      <c r="T822" s="104"/>
      <c r="V822" s="46"/>
    </row>
    <row r="823" spans="1:22" x14ac:dyDescent="0.3">
      <c r="A823" s="46"/>
      <c r="D823" s="46"/>
      <c r="E823" s="46"/>
      <c r="F823" s="46"/>
      <c r="G823" s="46"/>
      <c r="H823" s="46"/>
      <c r="I823" s="46"/>
      <c r="J823" s="46"/>
      <c r="K823" s="46"/>
      <c r="L823" s="46"/>
      <c r="M823" s="46"/>
      <c r="N823" s="46"/>
      <c r="O823" s="46"/>
      <c r="P823" s="103"/>
      <c r="Q823" s="46"/>
      <c r="R823" s="46"/>
      <c r="S823" s="46"/>
      <c r="T823" s="104"/>
      <c r="V823" s="46"/>
    </row>
    <row r="824" spans="1:22" x14ac:dyDescent="0.3">
      <c r="A824" s="46"/>
      <c r="D824" s="46"/>
      <c r="E824" s="46"/>
      <c r="F824" s="46"/>
      <c r="G824" s="46"/>
      <c r="H824" s="46"/>
      <c r="I824" s="46"/>
      <c r="J824" s="46"/>
      <c r="K824" s="46"/>
      <c r="L824" s="46"/>
      <c r="M824" s="46"/>
      <c r="N824" s="46"/>
      <c r="O824" s="46"/>
      <c r="P824" s="103"/>
      <c r="Q824" s="46"/>
      <c r="R824" s="46"/>
      <c r="S824" s="46"/>
      <c r="T824" s="104"/>
      <c r="V824" s="46"/>
    </row>
    <row r="825" spans="1:22" x14ac:dyDescent="0.3">
      <c r="A825" s="46"/>
      <c r="D825" s="46"/>
      <c r="E825" s="46"/>
      <c r="F825" s="46"/>
      <c r="G825" s="46"/>
      <c r="H825" s="46"/>
      <c r="I825" s="46"/>
      <c r="J825" s="46"/>
      <c r="K825" s="46"/>
      <c r="L825" s="46"/>
      <c r="M825" s="46"/>
      <c r="N825" s="46"/>
      <c r="O825" s="46"/>
      <c r="P825" s="103"/>
      <c r="Q825" s="46"/>
      <c r="R825" s="46"/>
      <c r="S825" s="46"/>
      <c r="T825" s="104"/>
      <c r="V825" s="46"/>
    </row>
    <row r="826" spans="1:22" x14ac:dyDescent="0.3">
      <c r="A826" s="46"/>
      <c r="D826" s="46"/>
      <c r="E826" s="46"/>
      <c r="F826" s="46"/>
      <c r="G826" s="46"/>
      <c r="H826" s="46"/>
      <c r="I826" s="46"/>
      <c r="J826" s="46"/>
      <c r="K826" s="46"/>
      <c r="L826" s="46"/>
      <c r="M826" s="46"/>
      <c r="N826" s="46"/>
      <c r="O826" s="46"/>
      <c r="P826" s="103"/>
      <c r="Q826" s="46"/>
      <c r="R826" s="46"/>
      <c r="S826" s="46"/>
      <c r="T826" s="104"/>
      <c r="V826" s="46"/>
    </row>
    <row r="827" spans="1:22" x14ac:dyDescent="0.3">
      <c r="A827" s="46"/>
      <c r="D827" s="46"/>
      <c r="E827" s="46"/>
      <c r="F827" s="46"/>
      <c r="G827" s="46"/>
      <c r="H827" s="46"/>
      <c r="I827" s="46"/>
      <c r="J827" s="46"/>
      <c r="K827" s="46"/>
      <c r="L827" s="46"/>
      <c r="M827" s="46"/>
      <c r="N827" s="46"/>
      <c r="O827" s="46"/>
      <c r="P827" s="103"/>
      <c r="Q827" s="46"/>
      <c r="R827" s="46"/>
      <c r="S827" s="46"/>
      <c r="T827" s="104"/>
      <c r="V827" s="46"/>
    </row>
    <row r="828" spans="1:22" x14ac:dyDescent="0.3">
      <c r="A828" s="46"/>
      <c r="D828" s="46"/>
      <c r="E828" s="46"/>
      <c r="F828" s="46"/>
      <c r="G828" s="46"/>
      <c r="H828" s="46"/>
      <c r="I828" s="46"/>
      <c r="J828" s="46"/>
      <c r="K828" s="46"/>
      <c r="L828" s="46"/>
      <c r="M828" s="46"/>
      <c r="N828" s="46"/>
      <c r="O828" s="46"/>
      <c r="P828" s="103"/>
      <c r="Q828" s="46"/>
      <c r="R828" s="46"/>
      <c r="S828" s="46"/>
      <c r="T828" s="104"/>
      <c r="V828" s="46"/>
    </row>
    <row r="829" spans="1:22" x14ac:dyDescent="0.3">
      <c r="A829" s="46"/>
      <c r="D829" s="46"/>
      <c r="E829" s="46"/>
      <c r="F829" s="46"/>
      <c r="G829" s="46"/>
      <c r="H829" s="46"/>
      <c r="I829" s="46"/>
      <c r="J829" s="46"/>
      <c r="K829" s="46"/>
      <c r="L829" s="46"/>
      <c r="M829" s="46"/>
      <c r="N829" s="46"/>
      <c r="O829" s="46"/>
      <c r="P829" s="103"/>
      <c r="Q829" s="46"/>
      <c r="R829" s="46"/>
      <c r="S829" s="46"/>
      <c r="T829" s="104"/>
      <c r="V829" s="46"/>
    </row>
    <row r="830" spans="1:22" x14ac:dyDescent="0.3">
      <c r="A830" s="46"/>
      <c r="D830" s="46"/>
      <c r="E830" s="46"/>
      <c r="F830" s="46"/>
      <c r="G830" s="46"/>
      <c r="H830" s="46"/>
      <c r="I830" s="46"/>
      <c r="J830" s="46"/>
      <c r="K830" s="46"/>
      <c r="L830" s="46"/>
      <c r="M830" s="46"/>
      <c r="N830" s="46"/>
      <c r="O830" s="46"/>
      <c r="P830" s="103"/>
      <c r="Q830" s="46"/>
      <c r="R830" s="46"/>
      <c r="S830" s="46"/>
      <c r="T830" s="104"/>
      <c r="V830" s="46"/>
    </row>
    <row r="831" spans="1:22" x14ac:dyDescent="0.3">
      <c r="A831" s="46"/>
      <c r="D831" s="46"/>
      <c r="E831" s="46"/>
      <c r="F831" s="46"/>
      <c r="G831" s="46"/>
      <c r="H831" s="46"/>
      <c r="I831" s="46"/>
      <c r="J831" s="46"/>
      <c r="K831" s="46"/>
      <c r="L831" s="46"/>
      <c r="M831" s="46"/>
      <c r="N831" s="46"/>
      <c r="O831" s="46"/>
      <c r="P831" s="103"/>
      <c r="Q831" s="46"/>
      <c r="R831" s="46"/>
      <c r="S831" s="46"/>
      <c r="T831" s="104"/>
      <c r="V831" s="46"/>
    </row>
    <row r="832" spans="1:22" x14ac:dyDescent="0.3">
      <c r="A832" s="46"/>
      <c r="D832" s="46"/>
      <c r="E832" s="46"/>
      <c r="F832" s="46"/>
      <c r="G832" s="46"/>
      <c r="H832" s="46"/>
      <c r="I832" s="46"/>
      <c r="J832" s="46"/>
      <c r="K832" s="46"/>
      <c r="L832" s="46"/>
      <c r="M832" s="46"/>
      <c r="N832" s="46"/>
      <c r="O832" s="46"/>
      <c r="P832" s="103"/>
      <c r="Q832" s="46"/>
      <c r="R832" s="46"/>
      <c r="S832" s="46"/>
      <c r="T832" s="104"/>
      <c r="V832" s="46"/>
    </row>
    <row r="833" spans="1:22" x14ac:dyDescent="0.3">
      <c r="A833" s="46"/>
      <c r="D833" s="46"/>
      <c r="E833" s="46"/>
      <c r="F833" s="46"/>
      <c r="G833" s="46"/>
      <c r="H833" s="46"/>
      <c r="I833" s="46"/>
      <c r="J833" s="46"/>
      <c r="K833" s="46"/>
      <c r="L833" s="46"/>
      <c r="M833" s="46"/>
      <c r="N833" s="46"/>
      <c r="O833" s="46"/>
      <c r="P833" s="103"/>
      <c r="Q833" s="46"/>
      <c r="R833" s="46"/>
      <c r="S833" s="46"/>
      <c r="T833" s="104"/>
      <c r="V833" s="46"/>
    </row>
    <row r="834" spans="1:22" x14ac:dyDescent="0.3">
      <c r="A834" s="46"/>
      <c r="D834" s="46"/>
      <c r="E834" s="46"/>
      <c r="F834" s="46"/>
      <c r="G834" s="46"/>
      <c r="H834" s="46"/>
      <c r="I834" s="46"/>
      <c r="J834" s="46"/>
      <c r="K834" s="46"/>
      <c r="L834" s="46"/>
      <c r="M834" s="46"/>
      <c r="N834" s="46"/>
      <c r="O834" s="46"/>
      <c r="P834" s="103"/>
      <c r="Q834" s="46"/>
      <c r="R834" s="46"/>
      <c r="S834" s="46"/>
      <c r="T834" s="104"/>
      <c r="V834" s="46"/>
    </row>
    <row r="835" spans="1:22" x14ac:dyDescent="0.3">
      <c r="A835" s="46"/>
      <c r="D835" s="46"/>
      <c r="E835" s="46"/>
      <c r="F835" s="46"/>
      <c r="G835" s="46"/>
      <c r="H835" s="46"/>
      <c r="I835" s="46"/>
      <c r="J835" s="46"/>
      <c r="K835" s="46"/>
      <c r="L835" s="46"/>
      <c r="M835" s="46"/>
      <c r="N835" s="46"/>
      <c r="O835" s="46"/>
      <c r="P835" s="103"/>
      <c r="Q835" s="46"/>
      <c r="R835" s="46"/>
      <c r="S835" s="46"/>
      <c r="T835" s="104"/>
      <c r="V835" s="46"/>
    </row>
    <row r="836" spans="1:22" x14ac:dyDescent="0.3">
      <c r="A836" s="46"/>
      <c r="D836" s="46"/>
      <c r="E836" s="46"/>
      <c r="F836" s="46"/>
      <c r="G836" s="46"/>
      <c r="H836" s="46"/>
      <c r="I836" s="46"/>
      <c r="J836" s="46"/>
      <c r="K836" s="46"/>
      <c r="L836" s="46"/>
      <c r="M836" s="46"/>
      <c r="N836" s="46"/>
      <c r="O836" s="46"/>
      <c r="P836" s="103"/>
      <c r="Q836" s="46"/>
      <c r="R836" s="46"/>
      <c r="S836" s="46"/>
      <c r="T836" s="104"/>
      <c r="V836" s="46"/>
    </row>
    <row r="837" spans="1:22" x14ac:dyDescent="0.3">
      <c r="A837" s="46"/>
      <c r="D837" s="46"/>
      <c r="E837" s="46"/>
      <c r="F837" s="46"/>
      <c r="G837" s="46"/>
      <c r="H837" s="46"/>
      <c r="I837" s="46"/>
      <c r="J837" s="46"/>
      <c r="K837" s="46"/>
      <c r="L837" s="46"/>
      <c r="M837" s="46"/>
      <c r="N837" s="46"/>
      <c r="O837" s="46"/>
      <c r="P837" s="103"/>
      <c r="Q837" s="46"/>
      <c r="R837" s="46"/>
      <c r="S837" s="46"/>
      <c r="T837" s="104"/>
      <c r="V837" s="46"/>
    </row>
    <row r="838" spans="1:22" x14ac:dyDescent="0.3">
      <c r="A838" s="46"/>
      <c r="D838" s="46"/>
      <c r="E838" s="46"/>
      <c r="F838" s="46"/>
      <c r="G838" s="46"/>
      <c r="H838" s="46"/>
      <c r="I838" s="46"/>
      <c r="J838" s="46"/>
      <c r="K838" s="46"/>
      <c r="L838" s="46"/>
      <c r="M838" s="46"/>
      <c r="N838" s="46"/>
      <c r="O838" s="46"/>
      <c r="P838" s="103"/>
      <c r="Q838" s="46"/>
      <c r="R838" s="46"/>
      <c r="S838" s="46"/>
      <c r="T838" s="104"/>
      <c r="V838" s="46"/>
    </row>
    <row r="839" spans="1:22" x14ac:dyDescent="0.3">
      <c r="A839" s="46"/>
      <c r="D839" s="46"/>
      <c r="E839" s="46"/>
      <c r="F839" s="46"/>
      <c r="G839" s="46"/>
      <c r="H839" s="46"/>
      <c r="I839" s="46"/>
      <c r="J839" s="46"/>
      <c r="K839" s="46"/>
      <c r="L839" s="46"/>
      <c r="M839" s="46"/>
      <c r="N839" s="46"/>
      <c r="O839" s="46"/>
      <c r="P839" s="103"/>
      <c r="Q839" s="46"/>
      <c r="R839" s="46"/>
      <c r="S839" s="46"/>
      <c r="T839" s="104"/>
      <c r="V839" s="46"/>
    </row>
    <row r="840" spans="1:22" x14ac:dyDescent="0.3">
      <c r="A840" s="46"/>
      <c r="D840" s="46"/>
      <c r="E840" s="46"/>
      <c r="F840" s="46"/>
      <c r="G840" s="46"/>
      <c r="H840" s="46"/>
      <c r="I840" s="46"/>
      <c r="J840" s="46"/>
      <c r="K840" s="46"/>
      <c r="L840" s="46"/>
      <c r="M840" s="46"/>
      <c r="N840" s="46"/>
      <c r="O840" s="46"/>
      <c r="P840" s="103"/>
      <c r="Q840" s="46"/>
      <c r="R840" s="46"/>
      <c r="S840" s="46"/>
      <c r="T840" s="104"/>
      <c r="V840" s="46"/>
    </row>
    <row r="841" spans="1:22" x14ac:dyDescent="0.3">
      <c r="A841" s="46"/>
      <c r="D841" s="46"/>
      <c r="E841" s="46"/>
      <c r="F841" s="46"/>
      <c r="G841" s="46"/>
      <c r="H841" s="46"/>
      <c r="I841" s="46"/>
      <c r="J841" s="46"/>
      <c r="K841" s="46"/>
      <c r="L841" s="46"/>
      <c r="M841" s="46"/>
      <c r="N841" s="46"/>
      <c r="O841" s="46"/>
      <c r="P841" s="103"/>
      <c r="Q841" s="46"/>
      <c r="R841" s="46"/>
      <c r="S841" s="46"/>
      <c r="T841" s="104"/>
      <c r="V841" s="46"/>
    </row>
    <row r="842" spans="1:22" x14ac:dyDescent="0.3">
      <c r="A842" s="46"/>
      <c r="D842" s="46"/>
      <c r="E842" s="46"/>
      <c r="F842" s="46"/>
      <c r="G842" s="46"/>
      <c r="H842" s="46"/>
      <c r="I842" s="46"/>
      <c r="J842" s="46"/>
      <c r="K842" s="46"/>
      <c r="L842" s="46"/>
      <c r="M842" s="46"/>
      <c r="N842" s="46"/>
      <c r="O842" s="46"/>
      <c r="P842" s="103"/>
      <c r="Q842" s="46"/>
      <c r="R842" s="46"/>
      <c r="S842" s="46"/>
      <c r="T842" s="104"/>
      <c r="V842" s="46"/>
    </row>
    <row r="843" spans="1:22" x14ac:dyDescent="0.3">
      <c r="A843" s="46"/>
      <c r="D843" s="46"/>
      <c r="E843" s="46"/>
      <c r="F843" s="46"/>
      <c r="G843" s="46"/>
      <c r="H843" s="46"/>
      <c r="I843" s="46"/>
      <c r="J843" s="46"/>
      <c r="K843" s="46"/>
      <c r="L843" s="46"/>
      <c r="M843" s="46"/>
      <c r="N843" s="46"/>
      <c r="O843" s="46"/>
      <c r="P843" s="103"/>
      <c r="Q843" s="46"/>
      <c r="R843" s="46"/>
      <c r="S843" s="46"/>
      <c r="T843" s="104"/>
      <c r="V843" s="46"/>
    </row>
    <row r="844" spans="1:22" x14ac:dyDescent="0.3">
      <c r="A844" s="46"/>
      <c r="D844" s="46"/>
      <c r="E844" s="46"/>
      <c r="F844" s="46"/>
      <c r="G844" s="46"/>
      <c r="H844" s="46"/>
      <c r="I844" s="46"/>
      <c r="J844" s="46"/>
      <c r="K844" s="46"/>
      <c r="L844" s="46"/>
      <c r="M844" s="46"/>
      <c r="N844" s="46"/>
      <c r="O844" s="46"/>
      <c r="P844" s="103"/>
      <c r="Q844" s="46"/>
      <c r="R844" s="46"/>
      <c r="S844" s="46"/>
      <c r="T844" s="104"/>
      <c r="V844" s="46"/>
    </row>
    <row r="845" spans="1:22" x14ac:dyDescent="0.3">
      <c r="A845" s="46"/>
      <c r="D845" s="46"/>
      <c r="E845" s="46"/>
      <c r="F845" s="46"/>
      <c r="G845" s="46"/>
      <c r="H845" s="46"/>
      <c r="I845" s="46"/>
      <c r="J845" s="46"/>
      <c r="K845" s="46"/>
      <c r="L845" s="46"/>
      <c r="M845" s="46"/>
      <c r="N845" s="46"/>
      <c r="O845" s="46"/>
      <c r="P845" s="103"/>
      <c r="Q845" s="46"/>
      <c r="R845" s="46"/>
      <c r="S845" s="46"/>
      <c r="T845" s="104"/>
      <c r="V845" s="46"/>
    </row>
    <row r="846" spans="1:22" x14ac:dyDescent="0.3">
      <c r="A846" s="46"/>
      <c r="D846" s="46"/>
      <c r="E846" s="46"/>
      <c r="F846" s="46"/>
      <c r="G846" s="46"/>
      <c r="H846" s="46"/>
      <c r="I846" s="46"/>
      <c r="J846" s="46"/>
      <c r="K846" s="46"/>
      <c r="L846" s="46"/>
      <c r="M846" s="46"/>
      <c r="N846" s="46"/>
      <c r="O846" s="46"/>
      <c r="P846" s="103"/>
      <c r="Q846" s="46"/>
      <c r="R846" s="46"/>
      <c r="S846" s="46"/>
      <c r="T846" s="104"/>
      <c r="V846" s="46"/>
    </row>
    <row r="847" spans="1:22" x14ac:dyDescent="0.3">
      <c r="A847" s="46"/>
      <c r="D847" s="46"/>
      <c r="E847" s="46"/>
      <c r="F847" s="46"/>
      <c r="G847" s="46"/>
      <c r="H847" s="46"/>
      <c r="I847" s="46"/>
      <c r="J847" s="46"/>
      <c r="K847" s="46"/>
      <c r="L847" s="46"/>
      <c r="M847" s="46"/>
      <c r="N847" s="46"/>
      <c r="O847" s="46"/>
      <c r="P847" s="103"/>
      <c r="Q847" s="46"/>
      <c r="R847" s="46"/>
      <c r="S847" s="46"/>
      <c r="T847" s="104"/>
      <c r="V847" s="46"/>
    </row>
    <row r="848" spans="1:22" x14ac:dyDescent="0.3">
      <c r="A848" s="46"/>
      <c r="D848" s="46"/>
      <c r="E848" s="46"/>
      <c r="F848" s="46"/>
      <c r="G848" s="46"/>
      <c r="H848" s="46"/>
      <c r="I848" s="46"/>
      <c r="J848" s="46"/>
      <c r="K848" s="46"/>
      <c r="L848" s="46"/>
      <c r="M848" s="46"/>
      <c r="N848" s="46"/>
      <c r="O848" s="46"/>
      <c r="P848" s="103"/>
      <c r="Q848" s="46"/>
      <c r="R848" s="46"/>
      <c r="S848" s="46"/>
      <c r="T848" s="104"/>
      <c r="V848" s="46"/>
    </row>
    <row r="849" spans="1:22" x14ac:dyDescent="0.3">
      <c r="A849" s="46"/>
      <c r="D849" s="46"/>
      <c r="E849" s="46"/>
      <c r="F849" s="46"/>
      <c r="G849" s="46"/>
      <c r="H849" s="46"/>
      <c r="I849" s="46"/>
      <c r="J849" s="46"/>
      <c r="K849" s="46"/>
      <c r="L849" s="46"/>
      <c r="M849" s="46"/>
      <c r="N849" s="46"/>
      <c r="O849" s="46"/>
      <c r="P849" s="103"/>
      <c r="Q849" s="46"/>
      <c r="R849" s="46"/>
      <c r="S849" s="46"/>
      <c r="T849" s="104"/>
      <c r="V849" s="46"/>
    </row>
    <row r="850" spans="1:22" x14ac:dyDescent="0.3">
      <c r="A850" s="46"/>
      <c r="D850" s="46"/>
      <c r="E850" s="46"/>
      <c r="F850" s="46"/>
      <c r="G850" s="46"/>
      <c r="H850" s="46"/>
      <c r="I850" s="46"/>
      <c r="J850" s="46"/>
      <c r="K850" s="46"/>
      <c r="L850" s="46"/>
      <c r="M850" s="46"/>
      <c r="N850" s="46"/>
      <c r="O850" s="46"/>
      <c r="P850" s="103"/>
      <c r="Q850" s="46"/>
      <c r="R850" s="46"/>
      <c r="S850" s="46"/>
      <c r="T850" s="104"/>
      <c r="V850" s="46"/>
    </row>
    <row r="851" spans="1:22" x14ac:dyDescent="0.3">
      <c r="A851" s="46"/>
      <c r="D851" s="46"/>
      <c r="E851" s="46"/>
      <c r="F851" s="46"/>
      <c r="G851" s="46"/>
      <c r="H851" s="46"/>
      <c r="I851" s="46"/>
      <c r="J851" s="46"/>
      <c r="K851" s="46"/>
      <c r="L851" s="46"/>
      <c r="M851" s="46"/>
      <c r="N851" s="46"/>
      <c r="O851" s="46"/>
      <c r="P851" s="103"/>
      <c r="Q851" s="46"/>
      <c r="R851" s="46"/>
      <c r="S851" s="46"/>
      <c r="T851" s="104"/>
      <c r="V851" s="46"/>
    </row>
    <row r="852" spans="1:22" x14ac:dyDescent="0.3">
      <c r="A852" s="46"/>
      <c r="D852" s="46"/>
      <c r="E852" s="46"/>
      <c r="F852" s="46"/>
      <c r="G852" s="46"/>
      <c r="H852" s="46"/>
      <c r="I852" s="46"/>
      <c r="J852" s="46"/>
      <c r="K852" s="46"/>
      <c r="L852" s="46"/>
      <c r="M852" s="46"/>
      <c r="N852" s="46"/>
      <c r="O852" s="46"/>
      <c r="P852" s="103"/>
      <c r="Q852" s="46"/>
      <c r="R852" s="46"/>
      <c r="S852" s="46"/>
      <c r="T852" s="104"/>
      <c r="V852" s="46"/>
    </row>
    <row r="853" spans="1:22" x14ac:dyDescent="0.3">
      <c r="A853" s="46"/>
      <c r="D853" s="46"/>
      <c r="E853" s="46"/>
      <c r="F853" s="46"/>
      <c r="G853" s="46"/>
      <c r="H853" s="46"/>
      <c r="I853" s="46"/>
      <c r="J853" s="46"/>
      <c r="K853" s="46"/>
      <c r="L853" s="46"/>
      <c r="M853" s="46"/>
      <c r="N853" s="46"/>
      <c r="O853" s="46"/>
      <c r="P853" s="103"/>
      <c r="Q853" s="46"/>
      <c r="R853" s="46"/>
      <c r="S853" s="46"/>
      <c r="T853" s="104"/>
      <c r="V853" s="46"/>
    </row>
    <row r="854" spans="1:22" x14ac:dyDescent="0.3">
      <c r="A854" s="46"/>
      <c r="D854" s="46"/>
      <c r="E854" s="46"/>
      <c r="F854" s="46"/>
      <c r="G854" s="46"/>
      <c r="H854" s="46"/>
      <c r="I854" s="46"/>
      <c r="J854" s="46"/>
      <c r="K854" s="46"/>
      <c r="L854" s="46"/>
      <c r="M854" s="46"/>
      <c r="N854" s="46"/>
      <c r="O854" s="46"/>
      <c r="P854" s="103"/>
      <c r="Q854" s="46"/>
      <c r="R854" s="46"/>
      <c r="S854" s="46"/>
      <c r="T854" s="104"/>
      <c r="V854" s="46"/>
    </row>
    <row r="855" spans="1:22" x14ac:dyDescent="0.3">
      <c r="A855" s="46"/>
      <c r="D855" s="46"/>
      <c r="E855" s="46"/>
      <c r="F855" s="46"/>
      <c r="G855" s="46"/>
      <c r="H855" s="46"/>
      <c r="I855" s="46"/>
      <c r="J855" s="46"/>
      <c r="K855" s="46"/>
      <c r="L855" s="46"/>
      <c r="M855" s="46"/>
      <c r="N855" s="46"/>
      <c r="O855" s="46"/>
      <c r="P855" s="103"/>
      <c r="Q855" s="46"/>
      <c r="R855" s="46"/>
      <c r="S855" s="46"/>
      <c r="T855" s="104"/>
      <c r="V855" s="46"/>
    </row>
    <row r="856" spans="1:22" x14ac:dyDescent="0.3">
      <c r="A856" s="46"/>
      <c r="D856" s="46"/>
      <c r="E856" s="46"/>
      <c r="F856" s="46"/>
      <c r="G856" s="46"/>
      <c r="H856" s="46"/>
      <c r="I856" s="46"/>
      <c r="J856" s="46"/>
      <c r="K856" s="46"/>
      <c r="L856" s="46"/>
      <c r="M856" s="46"/>
      <c r="N856" s="46"/>
      <c r="O856" s="46"/>
      <c r="P856" s="103"/>
      <c r="Q856" s="46"/>
      <c r="R856" s="46"/>
      <c r="S856" s="46"/>
      <c r="T856" s="104"/>
      <c r="V856" s="46"/>
    </row>
    <row r="857" spans="1:22" x14ac:dyDescent="0.3">
      <c r="A857" s="46"/>
      <c r="D857" s="46"/>
      <c r="E857" s="46"/>
      <c r="F857" s="46"/>
      <c r="G857" s="46"/>
      <c r="H857" s="46"/>
      <c r="I857" s="46"/>
      <c r="J857" s="46"/>
      <c r="K857" s="46"/>
      <c r="L857" s="46"/>
      <c r="M857" s="46"/>
      <c r="N857" s="46"/>
      <c r="O857" s="46"/>
      <c r="P857" s="103"/>
      <c r="Q857" s="46"/>
      <c r="R857" s="46"/>
      <c r="S857" s="46"/>
      <c r="T857" s="104"/>
      <c r="V857" s="46"/>
    </row>
    <row r="858" spans="1:22" x14ac:dyDescent="0.3">
      <c r="A858" s="46"/>
      <c r="D858" s="46"/>
      <c r="E858" s="46"/>
      <c r="F858" s="46"/>
      <c r="G858" s="46"/>
      <c r="H858" s="46"/>
      <c r="I858" s="46"/>
      <c r="J858" s="46"/>
      <c r="K858" s="46"/>
      <c r="L858" s="46"/>
      <c r="M858" s="46"/>
      <c r="N858" s="46"/>
      <c r="O858" s="46"/>
      <c r="P858" s="103"/>
      <c r="Q858" s="46"/>
      <c r="R858" s="46"/>
      <c r="S858" s="46"/>
      <c r="T858" s="104"/>
      <c r="V858" s="46"/>
    </row>
    <row r="859" spans="1:22" x14ac:dyDescent="0.3">
      <c r="A859" s="46"/>
      <c r="D859" s="46"/>
      <c r="E859" s="46"/>
      <c r="F859" s="46"/>
      <c r="G859" s="46"/>
      <c r="H859" s="46"/>
      <c r="I859" s="46"/>
      <c r="J859" s="46"/>
      <c r="K859" s="46"/>
      <c r="L859" s="46"/>
      <c r="M859" s="46"/>
      <c r="N859" s="46"/>
      <c r="O859" s="46"/>
      <c r="P859" s="103"/>
      <c r="Q859" s="46"/>
      <c r="R859" s="46"/>
      <c r="S859" s="46"/>
      <c r="T859" s="104"/>
      <c r="V859" s="46"/>
    </row>
    <row r="860" spans="1:22" x14ac:dyDescent="0.3">
      <c r="A860" s="46"/>
      <c r="D860" s="46"/>
      <c r="E860" s="46"/>
      <c r="F860" s="46"/>
      <c r="G860" s="46"/>
      <c r="H860" s="46"/>
      <c r="I860" s="46"/>
      <c r="J860" s="46"/>
      <c r="K860" s="46"/>
      <c r="L860" s="46"/>
      <c r="M860" s="46"/>
      <c r="N860" s="46"/>
      <c r="O860" s="46"/>
      <c r="P860" s="103"/>
      <c r="Q860" s="46"/>
      <c r="R860" s="46"/>
      <c r="S860" s="46"/>
      <c r="T860" s="104"/>
      <c r="V860" s="46"/>
    </row>
    <row r="861" spans="1:22" x14ac:dyDescent="0.3">
      <c r="A861" s="46"/>
      <c r="D861" s="46"/>
      <c r="E861" s="46"/>
      <c r="F861" s="46"/>
      <c r="G861" s="46"/>
      <c r="H861" s="46"/>
      <c r="I861" s="46"/>
      <c r="J861" s="46"/>
      <c r="K861" s="46"/>
      <c r="L861" s="46"/>
      <c r="M861" s="46"/>
      <c r="N861" s="46"/>
      <c r="O861" s="46"/>
      <c r="P861" s="103"/>
      <c r="Q861" s="46"/>
      <c r="R861" s="46"/>
      <c r="S861" s="46"/>
      <c r="T861" s="104"/>
      <c r="V861" s="46"/>
    </row>
    <row r="862" spans="1:22" x14ac:dyDescent="0.3">
      <c r="A862" s="46"/>
      <c r="D862" s="46"/>
      <c r="E862" s="46"/>
      <c r="F862" s="46"/>
      <c r="G862" s="46"/>
      <c r="H862" s="46"/>
      <c r="I862" s="46"/>
      <c r="J862" s="46"/>
      <c r="K862" s="46"/>
      <c r="L862" s="46"/>
      <c r="M862" s="46"/>
      <c r="N862" s="46"/>
      <c r="O862" s="46"/>
      <c r="P862" s="103"/>
      <c r="Q862" s="46"/>
      <c r="R862" s="46"/>
      <c r="S862" s="46"/>
      <c r="T862" s="104"/>
      <c r="V862" s="46"/>
    </row>
    <row r="863" spans="1:22" x14ac:dyDescent="0.3">
      <c r="A863" s="46"/>
      <c r="D863" s="46"/>
      <c r="E863" s="46"/>
      <c r="F863" s="46"/>
      <c r="G863" s="46"/>
      <c r="H863" s="46"/>
      <c r="I863" s="46"/>
      <c r="J863" s="46"/>
      <c r="K863" s="46"/>
      <c r="L863" s="46"/>
      <c r="M863" s="46"/>
      <c r="N863" s="46"/>
      <c r="O863" s="46"/>
      <c r="P863" s="103"/>
      <c r="Q863" s="46"/>
      <c r="R863" s="46"/>
      <c r="S863" s="46"/>
      <c r="T863" s="104"/>
      <c r="V863" s="46"/>
    </row>
    <row r="864" spans="1:22" x14ac:dyDescent="0.3">
      <c r="A864" s="46"/>
      <c r="D864" s="46"/>
      <c r="E864" s="46"/>
      <c r="F864" s="46"/>
      <c r="G864" s="46"/>
      <c r="H864" s="46"/>
      <c r="I864" s="46"/>
      <c r="J864" s="46"/>
      <c r="K864" s="46"/>
      <c r="L864" s="46"/>
      <c r="M864" s="46"/>
      <c r="N864" s="46"/>
      <c r="O864" s="46"/>
      <c r="P864" s="103"/>
      <c r="Q864" s="46"/>
      <c r="R864" s="46"/>
      <c r="S864" s="46"/>
      <c r="T864" s="104"/>
      <c r="V864" s="46"/>
    </row>
    <row r="865" spans="1:22" x14ac:dyDescent="0.3">
      <c r="A865" s="46"/>
      <c r="D865" s="46"/>
      <c r="E865" s="46"/>
      <c r="F865" s="46"/>
      <c r="G865" s="46"/>
      <c r="H865" s="46"/>
      <c r="I865" s="46"/>
      <c r="J865" s="46"/>
      <c r="K865" s="46"/>
      <c r="L865" s="46"/>
      <c r="M865" s="46"/>
      <c r="N865" s="46"/>
      <c r="O865" s="46"/>
      <c r="P865" s="103"/>
      <c r="Q865" s="46"/>
      <c r="R865" s="46"/>
      <c r="S865" s="46"/>
      <c r="T865" s="104"/>
      <c r="V865" s="46"/>
    </row>
    <row r="866" spans="1:22" x14ac:dyDescent="0.3">
      <c r="A866" s="46"/>
      <c r="D866" s="46"/>
      <c r="E866" s="46"/>
      <c r="F866" s="46"/>
      <c r="G866" s="46"/>
      <c r="H866" s="46"/>
      <c r="I866" s="46"/>
      <c r="J866" s="46"/>
      <c r="K866" s="46"/>
      <c r="L866" s="46"/>
      <c r="M866" s="46"/>
      <c r="N866" s="46"/>
      <c r="O866" s="46"/>
      <c r="P866" s="103"/>
      <c r="Q866" s="46"/>
      <c r="R866" s="46"/>
      <c r="S866" s="46"/>
      <c r="T866" s="104"/>
      <c r="V866" s="46"/>
    </row>
    <row r="867" spans="1:22" x14ac:dyDescent="0.3">
      <c r="A867" s="46"/>
      <c r="D867" s="46"/>
      <c r="E867" s="46"/>
      <c r="F867" s="46"/>
      <c r="G867" s="46"/>
      <c r="H867" s="46"/>
      <c r="I867" s="46"/>
      <c r="J867" s="46"/>
      <c r="K867" s="46"/>
      <c r="L867" s="46"/>
      <c r="M867" s="46"/>
      <c r="N867" s="46"/>
      <c r="O867" s="46"/>
      <c r="P867" s="103"/>
      <c r="Q867" s="46"/>
      <c r="R867" s="46"/>
      <c r="S867" s="46"/>
      <c r="T867" s="104"/>
      <c r="V867" s="46"/>
    </row>
    <row r="868" spans="1:22" x14ac:dyDescent="0.3">
      <c r="A868" s="46"/>
      <c r="D868" s="46"/>
      <c r="E868" s="46"/>
      <c r="F868" s="46"/>
      <c r="G868" s="46"/>
      <c r="H868" s="46"/>
      <c r="I868" s="46"/>
      <c r="J868" s="46"/>
      <c r="K868" s="46"/>
      <c r="L868" s="46"/>
      <c r="M868" s="46"/>
      <c r="N868" s="46"/>
      <c r="O868" s="46"/>
      <c r="P868" s="103"/>
      <c r="Q868" s="46"/>
      <c r="R868" s="46"/>
      <c r="S868" s="46"/>
      <c r="T868" s="104"/>
      <c r="V868" s="46"/>
    </row>
    <row r="869" spans="1:22" x14ac:dyDescent="0.3">
      <c r="A869" s="46"/>
      <c r="D869" s="46"/>
      <c r="E869" s="46"/>
      <c r="F869" s="46"/>
      <c r="G869" s="46"/>
      <c r="H869" s="46"/>
      <c r="I869" s="46"/>
      <c r="J869" s="46"/>
      <c r="K869" s="46"/>
      <c r="L869" s="46"/>
      <c r="M869" s="46"/>
      <c r="N869" s="46"/>
      <c r="O869" s="46"/>
      <c r="P869" s="103"/>
      <c r="Q869" s="46"/>
      <c r="R869" s="46"/>
      <c r="S869" s="46"/>
      <c r="T869" s="104"/>
      <c r="V869" s="46"/>
    </row>
    <row r="870" spans="1:22" x14ac:dyDescent="0.3">
      <c r="A870" s="46"/>
      <c r="D870" s="46"/>
      <c r="E870" s="46"/>
      <c r="F870" s="46"/>
      <c r="G870" s="46"/>
      <c r="H870" s="46"/>
      <c r="I870" s="46"/>
      <c r="J870" s="46"/>
      <c r="K870" s="46"/>
      <c r="L870" s="46"/>
      <c r="M870" s="46"/>
      <c r="N870" s="46"/>
      <c r="O870" s="46"/>
      <c r="P870" s="103"/>
      <c r="Q870" s="46"/>
      <c r="R870" s="46"/>
      <c r="S870" s="46"/>
      <c r="T870" s="104"/>
      <c r="V870" s="46"/>
    </row>
    <row r="871" spans="1:22" x14ac:dyDescent="0.3">
      <c r="A871" s="46"/>
      <c r="D871" s="46"/>
      <c r="E871" s="46"/>
      <c r="F871" s="46"/>
      <c r="G871" s="46"/>
      <c r="H871" s="46"/>
      <c r="I871" s="46"/>
      <c r="J871" s="46"/>
      <c r="K871" s="46"/>
      <c r="L871" s="46"/>
      <c r="M871" s="46"/>
      <c r="N871" s="46"/>
      <c r="O871" s="46"/>
      <c r="P871" s="103"/>
      <c r="Q871" s="46"/>
      <c r="R871" s="46"/>
      <c r="S871" s="46"/>
      <c r="T871" s="104"/>
      <c r="V871" s="46"/>
    </row>
    <row r="872" spans="1:22" x14ac:dyDescent="0.3">
      <c r="A872" s="46"/>
      <c r="D872" s="46"/>
      <c r="E872" s="46"/>
      <c r="F872" s="46"/>
      <c r="G872" s="46"/>
      <c r="H872" s="46"/>
      <c r="I872" s="46"/>
      <c r="J872" s="46"/>
      <c r="K872" s="46"/>
      <c r="L872" s="46"/>
      <c r="M872" s="46"/>
      <c r="N872" s="46"/>
      <c r="O872" s="46"/>
      <c r="P872" s="103"/>
      <c r="Q872" s="46"/>
      <c r="R872" s="46"/>
      <c r="S872" s="46"/>
      <c r="T872" s="104"/>
      <c r="V872" s="46"/>
    </row>
    <row r="873" spans="1:22" x14ac:dyDescent="0.3">
      <c r="A873" s="46"/>
      <c r="D873" s="46"/>
      <c r="E873" s="46"/>
      <c r="F873" s="46"/>
      <c r="G873" s="46"/>
      <c r="H873" s="46"/>
      <c r="I873" s="46"/>
      <c r="J873" s="46"/>
      <c r="K873" s="46"/>
      <c r="L873" s="46"/>
      <c r="M873" s="46"/>
      <c r="N873" s="46"/>
      <c r="O873" s="46"/>
      <c r="P873" s="103"/>
      <c r="Q873" s="46"/>
      <c r="R873" s="46"/>
      <c r="S873" s="46"/>
      <c r="T873" s="104"/>
      <c r="V873" s="46"/>
    </row>
    <row r="874" spans="1:22" x14ac:dyDescent="0.3">
      <c r="A874" s="46"/>
      <c r="D874" s="46"/>
      <c r="E874" s="46"/>
      <c r="F874" s="46"/>
      <c r="G874" s="46"/>
      <c r="H874" s="46"/>
      <c r="I874" s="46"/>
      <c r="J874" s="46"/>
      <c r="K874" s="46"/>
      <c r="L874" s="46"/>
      <c r="M874" s="46"/>
      <c r="N874" s="46"/>
      <c r="O874" s="46"/>
      <c r="P874" s="103"/>
      <c r="Q874" s="46"/>
      <c r="R874" s="46"/>
      <c r="S874" s="46"/>
      <c r="T874" s="104"/>
      <c r="V874" s="46"/>
    </row>
    <row r="875" spans="1:22" x14ac:dyDescent="0.3">
      <c r="A875" s="46"/>
      <c r="D875" s="46"/>
      <c r="E875" s="46"/>
      <c r="F875" s="46"/>
      <c r="G875" s="46"/>
      <c r="H875" s="46"/>
      <c r="I875" s="46"/>
      <c r="J875" s="46"/>
      <c r="K875" s="46"/>
      <c r="L875" s="46"/>
      <c r="M875" s="46"/>
      <c r="N875" s="46"/>
      <c r="O875" s="46"/>
      <c r="P875" s="103"/>
      <c r="Q875" s="46"/>
      <c r="R875" s="46"/>
      <c r="S875" s="46"/>
      <c r="T875" s="104"/>
      <c r="V875" s="46"/>
    </row>
    <row r="876" spans="1:22" x14ac:dyDescent="0.3">
      <c r="A876" s="46"/>
      <c r="D876" s="46"/>
      <c r="E876" s="46"/>
      <c r="F876" s="46"/>
      <c r="G876" s="46"/>
      <c r="H876" s="46"/>
      <c r="I876" s="46"/>
      <c r="J876" s="46"/>
      <c r="K876" s="46"/>
      <c r="L876" s="46"/>
      <c r="M876" s="46"/>
      <c r="N876" s="46"/>
      <c r="O876" s="46"/>
      <c r="P876" s="103"/>
      <c r="Q876" s="46"/>
      <c r="R876" s="46"/>
      <c r="S876" s="46"/>
      <c r="T876" s="104"/>
      <c r="V876" s="46"/>
    </row>
    <row r="877" spans="1:22" x14ac:dyDescent="0.3">
      <c r="A877" s="46"/>
      <c r="D877" s="46"/>
      <c r="E877" s="46"/>
      <c r="F877" s="46"/>
      <c r="G877" s="46"/>
      <c r="H877" s="46"/>
      <c r="I877" s="46"/>
      <c r="J877" s="46"/>
      <c r="K877" s="46"/>
      <c r="L877" s="46"/>
      <c r="M877" s="46"/>
      <c r="N877" s="46"/>
      <c r="O877" s="46"/>
      <c r="P877" s="103"/>
      <c r="Q877" s="46"/>
      <c r="R877" s="46"/>
      <c r="S877" s="46"/>
      <c r="T877" s="104"/>
      <c r="V877" s="46"/>
    </row>
    <row r="878" spans="1:22" x14ac:dyDescent="0.3">
      <c r="A878" s="46"/>
      <c r="D878" s="46"/>
      <c r="E878" s="46"/>
      <c r="F878" s="46"/>
      <c r="G878" s="46"/>
      <c r="H878" s="46"/>
      <c r="I878" s="46"/>
      <c r="J878" s="46"/>
      <c r="K878" s="46"/>
      <c r="L878" s="46"/>
      <c r="M878" s="46"/>
      <c r="N878" s="46"/>
      <c r="O878" s="46"/>
      <c r="P878" s="103"/>
      <c r="Q878" s="46"/>
      <c r="R878" s="46"/>
      <c r="S878" s="46"/>
      <c r="T878" s="104"/>
      <c r="V878" s="46"/>
    </row>
    <row r="879" spans="1:22" x14ac:dyDescent="0.3">
      <c r="A879" s="46"/>
      <c r="D879" s="46"/>
      <c r="E879" s="46"/>
      <c r="F879" s="46"/>
      <c r="G879" s="46"/>
      <c r="H879" s="46"/>
      <c r="I879" s="46"/>
      <c r="J879" s="46"/>
      <c r="K879" s="46"/>
      <c r="L879" s="46"/>
      <c r="M879" s="46"/>
      <c r="N879" s="46"/>
      <c r="O879" s="46"/>
      <c r="P879" s="103"/>
      <c r="Q879" s="46"/>
      <c r="R879" s="46"/>
      <c r="S879" s="46"/>
      <c r="T879" s="104"/>
      <c r="V879" s="46"/>
    </row>
    <row r="880" spans="1:22" x14ac:dyDescent="0.3">
      <c r="A880" s="46"/>
      <c r="D880" s="46"/>
      <c r="E880" s="46"/>
      <c r="F880" s="46"/>
      <c r="G880" s="46"/>
      <c r="H880" s="46"/>
      <c r="I880" s="46"/>
      <c r="J880" s="46"/>
      <c r="K880" s="46"/>
      <c r="L880" s="46"/>
      <c r="M880" s="46"/>
      <c r="N880" s="46"/>
      <c r="O880" s="46"/>
      <c r="P880" s="103"/>
      <c r="Q880" s="46"/>
      <c r="R880" s="46"/>
      <c r="S880" s="46"/>
      <c r="T880" s="104"/>
      <c r="V880" s="46"/>
    </row>
    <row r="881" spans="1:22" x14ac:dyDescent="0.3">
      <c r="A881" s="46"/>
      <c r="D881" s="46"/>
      <c r="E881" s="46"/>
      <c r="F881" s="46"/>
      <c r="G881" s="46"/>
      <c r="H881" s="46"/>
      <c r="I881" s="46"/>
      <c r="J881" s="46"/>
      <c r="K881" s="46"/>
      <c r="L881" s="46"/>
      <c r="M881" s="46"/>
      <c r="N881" s="46"/>
      <c r="O881" s="46"/>
      <c r="P881" s="103"/>
      <c r="Q881" s="46"/>
      <c r="R881" s="46"/>
      <c r="S881" s="46"/>
      <c r="T881" s="104"/>
      <c r="V881" s="46"/>
    </row>
    <row r="882" spans="1:22" x14ac:dyDescent="0.3">
      <c r="A882" s="46"/>
      <c r="D882" s="46"/>
      <c r="E882" s="46"/>
      <c r="F882" s="46"/>
      <c r="G882" s="46"/>
      <c r="H882" s="46"/>
      <c r="I882" s="46"/>
      <c r="J882" s="46"/>
      <c r="K882" s="46"/>
      <c r="L882" s="46"/>
      <c r="M882" s="46"/>
      <c r="N882" s="46"/>
      <c r="O882" s="46"/>
      <c r="P882" s="103"/>
      <c r="Q882" s="46"/>
      <c r="R882" s="46"/>
      <c r="S882" s="46"/>
      <c r="T882" s="104"/>
      <c r="V882" s="46"/>
    </row>
    <row r="883" spans="1:22" x14ac:dyDescent="0.3">
      <c r="A883" s="46"/>
      <c r="D883" s="46"/>
      <c r="E883" s="46"/>
      <c r="F883" s="46"/>
      <c r="G883" s="46"/>
      <c r="H883" s="46"/>
      <c r="I883" s="46"/>
      <c r="J883" s="46"/>
      <c r="K883" s="46"/>
      <c r="L883" s="46"/>
      <c r="M883" s="46"/>
      <c r="N883" s="46"/>
      <c r="O883" s="46"/>
      <c r="P883" s="103"/>
      <c r="Q883" s="46"/>
      <c r="R883" s="46"/>
      <c r="S883" s="46"/>
      <c r="T883" s="104"/>
      <c r="V883" s="46"/>
    </row>
    <row r="884" spans="1:22" x14ac:dyDescent="0.3">
      <c r="A884" s="46"/>
      <c r="D884" s="46"/>
      <c r="E884" s="46"/>
      <c r="F884" s="46"/>
      <c r="G884" s="46"/>
      <c r="H884" s="46"/>
      <c r="I884" s="46"/>
      <c r="J884" s="46"/>
      <c r="K884" s="46"/>
      <c r="L884" s="46"/>
      <c r="M884" s="46"/>
      <c r="N884" s="46"/>
      <c r="O884" s="46"/>
      <c r="P884" s="103"/>
      <c r="Q884" s="46"/>
      <c r="R884" s="46"/>
      <c r="S884" s="46"/>
      <c r="T884" s="104"/>
      <c r="V884" s="46"/>
    </row>
    <row r="885" spans="1:22" x14ac:dyDescent="0.3">
      <c r="A885" s="46"/>
      <c r="D885" s="46"/>
      <c r="E885" s="46"/>
      <c r="F885" s="46"/>
      <c r="G885" s="46"/>
      <c r="H885" s="46"/>
      <c r="I885" s="46"/>
      <c r="J885" s="46"/>
      <c r="K885" s="46"/>
      <c r="L885" s="46"/>
      <c r="M885" s="46"/>
      <c r="N885" s="46"/>
      <c r="O885" s="46"/>
      <c r="P885" s="103"/>
      <c r="Q885" s="46"/>
      <c r="R885" s="46"/>
      <c r="S885" s="46"/>
      <c r="T885" s="104"/>
      <c r="V885" s="46"/>
    </row>
    <row r="886" spans="1:22" x14ac:dyDescent="0.3">
      <c r="A886" s="46"/>
      <c r="D886" s="46"/>
      <c r="E886" s="46"/>
      <c r="F886" s="46"/>
      <c r="G886" s="46"/>
      <c r="H886" s="46"/>
      <c r="I886" s="46"/>
      <c r="J886" s="46"/>
      <c r="K886" s="46"/>
      <c r="L886" s="46"/>
      <c r="M886" s="46"/>
      <c r="N886" s="46"/>
      <c r="O886" s="46"/>
      <c r="P886" s="103"/>
      <c r="Q886" s="46"/>
      <c r="R886" s="46"/>
      <c r="S886" s="46"/>
      <c r="T886" s="104"/>
      <c r="V886" s="46"/>
    </row>
    <row r="887" spans="1:22" x14ac:dyDescent="0.3">
      <c r="A887" s="46"/>
      <c r="D887" s="46"/>
      <c r="E887" s="46"/>
      <c r="F887" s="46"/>
      <c r="G887" s="46"/>
      <c r="H887" s="46"/>
      <c r="I887" s="46"/>
      <c r="J887" s="46"/>
      <c r="K887" s="46"/>
      <c r="L887" s="46"/>
      <c r="M887" s="46"/>
      <c r="N887" s="46"/>
      <c r="O887" s="46"/>
      <c r="P887" s="103"/>
      <c r="Q887" s="46"/>
      <c r="R887" s="46"/>
      <c r="S887" s="46"/>
      <c r="T887" s="104"/>
      <c r="V887" s="46"/>
    </row>
    <row r="888" spans="1:22" x14ac:dyDescent="0.3">
      <c r="A888" s="46"/>
      <c r="D888" s="46"/>
      <c r="E888" s="46"/>
      <c r="F888" s="46"/>
      <c r="G888" s="46"/>
      <c r="H888" s="46"/>
      <c r="I888" s="46"/>
      <c r="J888" s="46"/>
      <c r="K888" s="46"/>
      <c r="L888" s="46"/>
      <c r="M888" s="46"/>
      <c r="N888" s="46"/>
      <c r="O888" s="46"/>
      <c r="P888" s="103"/>
      <c r="Q888" s="46"/>
      <c r="R888" s="46"/>
      <c r="S888" s="46"/>
      <c r="T888" s="104"/>
      <c r="V888" s="46"/>
    </row>
    <row r="889" spans="1:22" x14ac:dyDescent="0.3">
      <c r="A889" s="46"/>
      <c r="D889" s="46"/>
      <c r="E889" s="46"/>
      <c r="F889" s="46"/>
      <c r="G889" s="46"/>
      <c r="H889" s="46"/>
      <c r="I889" s="46"/>
      <c r="J889" s="46"/>
      <c r="K889" s="46"/>
      <c r="L889" s="46"/>
      <c r="M889" s="46"/>
      <c r="N889" s="46"/>
      <c r="O889" s="46"/>
      <c r="P889" s="103"/>
      <c r="Q889" s="46"/>
      <c r="R889" s="46"/>
      <c r="S889" s="46"/>
      <c r="T889" s="104"/>
      <c r="V889" s="46"/>
    </row>
    <row r="890" spans="1:22" x14ac:dyDescent="0.3">
      <c r="A890" s="46"/>
      <c r="D890" s="46"/>
      <c r="E890" s="46"/>
      <c r="F890" s="46"/>
      <c r="G890" s="46"/>
      <c r="H890" s="46"/>
      <c r="I890" s="46"/>
      <c r="J890" s="46"/>
      <c r="K890" s="46"/>
      <c r="L890" s="46"/>
      <c r="M890" s="46"/>
      <c r="N890" s="46"/>
      <c r="O890" s="46"/>
      <c r="P890" s="103"/>
      <c r="Q890" s="46"/>
      <c r="R890" s="46"/>
      <c r="S890" s="46"/>
      <c r="T890" s="104"/>
      <c r="V890" s="46"/>
    </row>
    <row r="891" spans="1:22" x14ac:dyDescent="0.3">
      <c r="A891" s="46"/>
      <c r="D891" s="46"/>
      <c r="E891" s="46"/>
      <c r="F891" s="46"/>
      <c r="G891" s="46"/>
      <c r="H891" s="46"/>
      <c r="I891" s="46"/>
      <c r="J891" s="46"/>
      <c r="K891" s="46"/>
      <c r="L891" s="46"/>
      <c r="M891" s="46"/>
      <c r="N891" s="46"/>
      <c r="O891" s="46"/>
      <c r="P891" s="103"/>
      <c r="Q891" s="46"/>
      <c r="R891" s="46"/>
      <c r="S891" s="46"/>
      <c r="T891" s="104"/>
      <c r="V891" s="46"/>
    </row>
    <row r="892" spans="1:22" x14ac:dyDescent="0.3">
      <c r="A892" s="46"/>
      <c r="D892" s="46"/>
      <c r="E892" s="46"/>
      <c r="F892" s="46"/>
      <c r="G892" s="46"/>
      <c r="H892" s="46"/>
      <c r="I892" s="46"/>
      <c r="J892" s="46"/>
      <c r="K892" s="46"/>
      <c r="L892" s="46"/>
      <c r="M892" s="46"/>
      <c r="N892" s="46"/>
      <c r="O892" s="46"/>
      <c r="P892" s="103"/>
      <c r="Q892" s="46"/>
      <c r="R892" s="46"/>
      <c r="S892" s="46"/>
      <c r="T892" s="104"/>
      <c r="V892" s="46"/>
    </row>
    <row r="893" spans="1:22" x14ac:dyDescent="0.3">
      <c r="A893" s="46"/>
      <c r="D893" s="46"/>
      <c r="E893" s="46"/>
      <c r="F893" s="46"/>
      <c r="G893" s="46"/>
      <c r="H893" s="46"/>
      <c r="I893" s="46"/>
      <c r="J893" s="46"/>
      <c r="K893" s="46"/>
      <c r="L893" s="46"/>
      <c r="M893" s="46"/>
      <c r="N893" s="46"/>
      <c r="O893" s="46"/>
      <c r="P893" s="103"/>
      <c r="Q893" s="46"/>
      <c r="R893" s="46"/>
      <c r="S893" s="46"/>
      <c r="T893" s="104"/>
      <c r="V893" s="46"/>
    </row>
    <row r="894" spans="1:22" x14ac:dyDescent="0.3">
      <c r="A894" s="46"/>
      <c r="D894" s="46"/>
      <c r="E894" s="46"/>
      <c r="F894" s="46"/>
      <c r="G894" s="46"/>
      <c r="H894" s="46"/>
      <c r="I894" s="46"/>
      <c r="J894" s="46"/>
      <c r="K894" s="46"/>
      <c r="L894" s="46"/>
      <c r="M894" s="46"/>
      <c r="N894" s="46"/>
      <c r="O894" s="46"/>
      <c r="P894" s="103"/>
      <c r="Q894" s="46"/>
      <c r="R894" s="46"/>
      <c r="S894" s="46"/>
      <c r="T894" s="104"/>
      <c r="V894" s="46"/>
    </row>
    <row r="895" spans="1:22" x14ac:dyDescent="0.3">
      <c r="A895" s="46"/>
      <c r="D895" s="46"/>
      <c r="E895" s="46"/>
      <c r="F895" s="46"/>
      <c r="G895" s="46"/>
      <c r="H895" s="46"/>
      <c r="I895" s="46"/>
      <c r="J895" s="46"/>
      <c r="K895" s="46"/>
      <c r="L895" s="46"/>
      <c r="M895" s="46"/>
      <c r="N895" s="46"/>
      <c r="O895" s="46"/>
      <c r="P895" s="103"/>
      <c r="Q895" s="46"/>
      <c r="R895" s="46"/>
      <c r="S895" s="46"/>
      <c r="T895" s="104"/>
      <c r="V895" s="46"/>
    </row>
    <row r="896" spans="1:22" x14ac:dyDescent="0.3">
      <c r="A896" s="46"/>
      <c r="D896" s="46"/>
      <c r="E896" s="46"/>
      <c r="F896" s="46"/>
      <c r="G896" s="46"/>
      <c r="H896" s="46"/>
      <c r="I896" s="46"/>
      <c r="J896" s="46"/>
      <c r="K896" s="46"/>
      <c r="L896" s="46"/>
      <c r="M896" s="46"/>
      <c r="N896" s="46"/>
      <c r="O896" s="46"/>
      <c r="P896" s="103"/>
      <c r="Q896" s="46"/>
      <c r="R896" s="46"/>
      <c r="S896" s="46"/>
      <c r="T896" s="104"/>
      <c r="V896" s="46"/>
    </row>
    <row r="897" spans="1:22" x14ac:dyDescent="0.3">
      <c r="A897" s="46"/>
      <c r="D897" s="46"/>
      <c r="E897" s="46"/>
      <c r="F897" s="46"/>
      <c r="G897" s="46"/>
      <c r="H897" s="46"/>
      <c r="I897" s="46"/>
      <c r="J897" s="46"/>
      <c r="K897" s="46"/>
      <c r="L897" s="46"/>
      <c r="M897" s="46"/>
      <c r="N897" s="46"/>
      <c r="O897" s="46"/>
      <c r="P897" s="103"/>
      <c r="Q897" s="46"/>
      <c r="R897" s="46"/>
      <c r="S897" s="46"/>
      <c r="T897" s="104"/>
      <c r="V897" s="46"/>
    </row>
    <row r="898" spans="1:22" x14ac:dyDescent="0.3">
      <c r="A898" s="46"/>
      <c r="D898" s="46"/>
      <c r="E898" s="46"/>
      <c r="F898" s="46"/>
      <c r="G898" s="46"/>
      <c r="H898" s="46"/>
      <c r="I898" s="46"/>
      <c r="J898" s="46"/>
      <c r="K898" s="46"/>
      <c r="L898" s="46"/>
      <c r="M898" s="46"/>
      <c r="N898" s="46"/>
      <c r="O898" s="46"/>
      <c r="P898" s="103"/>
      <c r="Q898" s="46"/>
      <c r="R898" s="46"/>
      <c r="S898" s="46"/>
      <c r="T898" s="104"/>
      <c r="V898" s="46"/>
    </row>
    <row r="899" spans="1:22" x14ac:dyDescent="0.3">
      <c r="A899" s="46"/>
      <c r="D899" s="46"/>
      <c r="E899" s="46"/>
      <c r="F899" s="46"/>
      <c r="G899" s="46"/>
      <c r="H899" s="46"/>
      <c r="I899" s="46"/>
      <c r="J899" s="46"/>
      <c r="K899" s="46"/>
      <c r="L899" s="46"/>
      <c r="M899" s="46"/>
      <c r="N899" s="46"/>
      <c r="O899" s="46"/>
      <c r="P899" s="103"/>
      <c r="Q899" s="46"/>
      <c r="R899" s="46"/>
      <c r="S899" s="46"/>
      <c r="T899" s="104"/>
      <c r="V899" s="46"/>
    </row>
    <row r="900" spans="1:22" x14ac:dyDescent="0.3">
      <c r="A900" s="46"/>
      <c r="D900" s="46"/>
      <c r="E900" s="46"/>
      <c r="F900" s="46"/>
      <c r="G900" s="46"/>
      <c r="H900" s="46"/>
      <c r="I900" s="46"/>
      <c r="J900" s="46"/>
      <c r="K900" s="46"/>
      <c r="L900" s="46"/>
      <c r="M900" s="46"/>
      <c r="N900" s="46"/>
      <c r="O900" s="46"/>
      <c r="P900" s="103"/>
      <c r="Q900" s="46"/>
      <c r="R900" s="46"/>
      <c r="S900" s="46"/>
      <c r="T900" s="104"/>
      <c r="V900" s="46"/>
    </row>
    <row r="901" spans="1:22" x14ac:dyDescent="0.3">
      <c r="A901" s="46"/>
      <c r="D901" s="46"/>
      <c r="E901" s="46"/>
      <c r="F901" s="46"/>
      <c r="G901" s="46"/>
      <c r="H901" s="46"/>
      <c r="I901" s="46"/>
      <c r="J901" s="46"/>
      <c r="K901" s="46"/>
      <c r="L901" s="46"/>
      <c r="M901" s="46"/>
      <c r="N901" s="46"/>
      <c r="O901" s="46"/>
      <c r="P901" s="103"/>
      <c r="Q901" s="46"/>
      <c r="R901" s="46"/>
      <c r="S901" s="46"/>
      <c r="T901" s="104"/>
      <c r="V901" s="46"/>
    </row>
    <row r="902" spans="1:22" x14ac:dyDescent="0.3">
      <c r="A902" s="46"/>
      <c r="D902" s="46"/>
      <c r="E902" s="46"/>
      <c r="F902" s="46"/>
      <c r="G902" s="46"/>
      <c r="H902" s="46"/>
      <c r="I902" s="46"/>
      <c r="J902" s="46"/>
      <c r="K902" s="46"/>
      <c r="L902" s="46"/>
      <c r="M902" s="46"/>
      <c r="N902" s="46"/>
      <c r="O902" s="46"/>
      <c r="P902" s="103"/>
      <c r="Q902" s="46"/>
      <c r="R902" s="46"/>
      <c r="S902" s="46"/>
      <c r="T902" s="104"/>
      <c r="V902" s="46"/>
    </row>
    <row r="903" spans="1:22" x14ac:dyDescent="0.3">
      <c r="A903" s="46"/>
      <c r="D903" s="46"/>
      <c r="E903" s="46"/>
      <c r="F903" s="46"/>
      <c r="G903" s="46"/>
      <c r="H903" s="46"/>
      <c r="I903" s="46"/>
      <c r="J903" s="46"/>
      <c r="K903" s="46"/>
      <c r="L903" s="46"/>
      <c r="M903" s="46"/>
      <c r="N903" s="46"/>
      <c r="O903" s="46"/>
      <c r="P903" s="103"/>
      <c r="Q903" s="46"/>
      <c r="R903" s="46"/>
      <c r="S903" s="46"/>
      <c r="T903" s="104"/>
      <c r="V903" s="46"/>
    </row>
    <row r="904" spans="1:22" x14ac:dyDescent="0.3">
      <c r="A904" s="46"/>
      <c r="D904" s="46"/>
      <c r="E904" s="46"/>
      <c r="F904" s="46"/>
      <c r="G904" s="46"/>
      <c r="H904" s="46"/>
      <c r="I904" s="46"/>
      <c r="J904" s="46"/>
      <c r="K904" s="46"/>
      <c r="L904" s="46"/>
      <c r="M904" s="46"/>
      <c r="N904" s="46"/>
      <c r="O904" s="46"/>
      <c r="P904" s="103"/>
      <c r="Q904" s="46"/>
      <c r="R904" s="46"/>
      <c r="S904" s="46"/>
      <c r="T904" s="104"/>
      <c r="V904" s="46"/>
    </row>
    <row r="905" spans="1:22" x14ac:dyDescent="0.3">
      <c r="A905" s="46"/>
      <c r="D905" s="46"/>
      <c r="E905" s="46"/>
      <c r="F905" s="46"/>
      <c r="G905" s="46"/>
      <c r="H905" s="46"/>
      <c r="I905" s="46"/>
      <c r="J905" s="46"/>
      <c r="K905" s="46"/>
      <c r="L905" s="46"/>
      <c r="M905" s="46"/>
      <c r="N905" s="46"/>
      <c r="O905" s="46"/>
      <c r="P905" s="103"/>
      <c r="Q905" s="46"/>
      <c r="R905" s="46"/>
      <c r="S905" s="46"/>
      <c r="T905" s="104"/>
      <c r="V905" s="46"/>
    </row>
    <row r="906" spans="1:22" x14ac:dyDescent="0.3">
      <c r="A906" s="46"/>
      <c r="D906" s="46"/>
      <c r="E906" s="46"/>
      <c r="F906" s="46"/>
      <c r="G906" s="46"/>
      <c r="H906" s="46"/>
      <c r="I906" s="46"/>
      <c r="J906" s="46"/>
      <c r="K906" s="46"/>
      <c r="L906" s="46"/>
      <c r="M906" s="46"/>
      <c r="N906" s="46"/>
      <c r="O906" s="46"/>
      <c r="P906" s="103"/>
      <c r="Q906" s="46"/>
      <c r="R906" s="46"/>
      <c r="S906" s="46"/>
      <c r="T906" s="104"/>
      <c r="V906" s="46"/>
    </row>
    <row r="907" spans="1:22" x14ac:dyDescent="0.3">
      <c r="A907" s="46"/>
      <c r="D907" s="46"/>
      <c r="E907" s="46"/>
      <c r="F907" s="46"/>
      <c r="G907" s="46"/>
      <c r="H907" s="46"/>
      <c r="I907" s="46"/>
      <c r="J907" s="46"/>
      <c r="K907" s="46"/>
      <c r="L907" s="46"/>
      <c r="M907" s="46"/>
      <c r="N907" s="46"/>
      <c r="O907" s="46"/>
      <c r="P907" s="103"/>
      <c r="Q907" s="46"/>
      <c r="R907" s="46"/>
      <c r="S907" s="46"/>
      <c r="T907" s="104"/>
      <c r="V907" s="46"/>
    </row>
    <row r="908" spans="1:22" x14ac:dyDescent="0.3">
      <c r="A908" s="46"/>
      <c r="D908" s="46"/>
      <c r="E908" s="46"/>
      <c r="F908" s="46"/>
      <c r="G908" s="46"/>
      <c r="H908" s="46"/>
      <c r="I908" s="46"/>
      <c r="J908" s="46"/>
      <c r="K908" s="46"/>
      <c r="L908" s="46"/>
      <c r="M908" s="46"/>
      <c r="N908" s="46"/>
      <c r="O908" s="46"/>
      <c r="P908" s="103"/>
      <c r="Q908" s="46"/>
      <c r="R908" s="46"/>
      <c r="S908" s="46"/>
      <c r="T908" s="104"/>
      <c r="V908" s="46"/>
    </row>
    <row r="909" spans="1:22" x14ac:dyDescent="0.3">
      <c r="A909" s="46"/>
      <c r="D909" s="46"/>
      <c r="E909" s="46"/>
      <c r="F909" s="46"/>
      <c r="G909" s="46"/>
      <c r="H909" s="46"/>
      <c r="I909" s="46"/>
      <c r="J909" s="46"/>
      <c r="K909" s="46"/>
      <c r="L909" s="46"/>
      <c r="M909" s="46"/>
      <c r="N909" s="46"/>
      <c r="O909" s="46"/>
      <c r="P909" s="103"/>
      <c r="Q909" s="46"/>
      <c r="R909" s="46"/>
      <c r="S909" s="46"/>
      <c r="T909" s="104"/>
      <c r="V909" s="46"/>
    </row>
    <row r="910" spans="1:22" x14ac:dyDescent="0.3">
      <c r="A910" s="46"/>
      <c r="D910" s="46"/>
      <c r="E910" s="46"/>
      <c r="F910" s="46"/>
      <c r="G910" s="46"/>
      <c r="H910" s="46"/>
      <c r="I910" s="46"/>
      <c r="J910" s="46"/>
      <c r="K910" s="46"/>
      <c r="L910" s="46"/>
      <c r="M910" s="46"/>
      <c r="N910" s="46"/>
      <c r="O910" s="46"/>
      <c r="P910" s="103"/>
      <c r="Q910" s="46"/>
      <c r="R910" s="46"/>
      <c r="S910" s="46"/>
      <c r="T910" s="104"/>
      <c r="V910" s="46"/>
    </row>
    <row r="911" spans="1:22" x14ac:dyDescent="0.3">
      <c r="A911" s="46"/>
      <c r="D911" s="46"/>
      <c r="E911" s="46"/>
      <c r="F911" s="46"/>
      <c r="G911" s="46"/>
      <c r="H911" s="46"/>
      <c r="I911" s="46"/>
      <c r="J911" s="46"/>
      <c r="K911" s="46"/>
      <c r="L911" s="46"/>
      <c r="M911" s="46"/>
      <c r="N911" s="46"/>
      <c r="O911" s="46"/>
      <c r="P911" s="103"/>
      <c r="Q911" s="46"/>
      <c r="R911" s="46"/>
      <c r="S911" s="46"/>
      <c r="T911" s="104"/>
      <c r="V911" s="46"/>
    </row>
    <row r="912" spans="1:22" x14ac:dyDescent="0.3">
      <c r="A912" s="46"/>
      <c r="D912" s="46"/>
      <c r="E912" s="46"/>
      <c r="F912" s="46"/>
      <c r="G912" s="46"/>
      <c r="H912" s="46"/>
      <c r="I912" s="46"/>
      <c r="J912" s="46"/>
      <c r="K912" s="46"/>
      <c r="L912" s="46"/>
      <c r="M912" s="46"/>
      <c r="N912" s="46"/>
      <c r="O912" s="46"/>
      <c r="P912" s="103"/>
      <c r="Q912" s="46"/>
      <c r="R912" s="46"/>
      <c r="S912" s="46"/>
      <c r="T912" s="104"/>
      <c r="V912" s="46"/>
    </row>
    <row r="913" spans="1:22" x14ac:dyDescent="0.3">
      <c r="A913" s="46"/>
      <c r="D913" s="46"/>
      <c r="E913" s="46"/>
      <c r="F913" s="46"/>
      <c r="G913" s="46"/>
      <c r="H913" s="46"/>
      <c r="I913" s="46"/>
      <c r="J913" s="46"/>
      <c r="K913" s="46"/>
      <c r="L913" s="46"/>
      <c r="M913" s="46"/>
      <c r="N913" s="46"/>
      <c r="O913" s="46"/>
      <c r="P913" s="103"/>
      <c r="Q913" s="46"/>
      <c r="R913" s="46"/>
      <c r="S913" s="46"/>
      <c r="T913" s="104"/>
      <c r="V913" s="46"/>
    </row>
    <row r="914" spans="1:22" x14ac:dyDescent="0.3">
      <c r="A914" s="46"/>
      <c r="D914" s="46"/>
      <c r="E914" s="46"/>
      <c r="F914" s="46"/>
      <c r="G914" s="46"/>
      <c r="H914" s="46"/>
      <c r="I914" s="46"/>
      <c r="J914" s="46"/>
      <c r="K914" s="46"/>
      <c r="L914" s="46"/>
      <c r="M914" s="46"/>
      <c r="N914" s="46"/>
      <c r="O914" s="46"/>
      <c r="P914" s="103"/>
      <c r="Q914" s="46"/>
      <c r="R914" s="46"/>
      <c r="S914" s="46"/>
      <c r="T914" s="104"/>
      <c r="V914" s="46"/>
    </row>
    <row r="915" spans="1:22" x14ac:dyDescent="0.3">
      <c r="A915" s="46"/>
      <c r="D915" s="46"/>
      <c r="E915" s="46"/>
      <c r="F915" s="46"/>
      <c r="G915" s="46"/>
      <c r="H915" s="46"/>
      <c r="I915" s="46"/>
      <c r="J915" s="46"/>
      <c r="K915" s="46"/>
      <c r="L915" s="46"/>
      <c r="M915" s="46"/>
      <c r="N915" s="46"/>
      <c r="O915" s="46"/>
      <c r="P915" s="103"/>
      <c r="Q915" s="46"/>
      <c r="R915" s="46"/>
      <c r="S915" s="46"/>
      <c r="T915" s="104"/>
      <c r="V915" s="46"/>
    </row>
    <row r="916" spans="1:22" x14ac:dyDescent="0.3">
      <c r="A916" s="46"/>
      <c r="D916" s="46"/>
      <c r="E916" s="46"/>
      <c r="F916" s="46"/>
      <c r="G916" s="46"/>
      <c r="H916" s="46"/>
      <c r="I916" s="46"/>
      <c r="J916" s="46"/>
      <c r="K916" s="46"/>
      <c r="L916" s="46"/>
      <c r="M916" s="46"/>
      <c r="N916" s="46"/>
      <c r="O916" s="46"/>
      <c r="P916" s="103"/>
      <c r="Q916" s="46"/>
      <c r="R916" s="46"/>
      <c r="S916" s="46"/>
      <c r="T916" s="104"/>
      <c r="V916" s="46"/>
    </row>
    <row r="917" spans="1:22" x14ac:dyDescent="0.3">
      <c r="A917" s="46"/>
      <c r="D917" s="46"/>
      <c r="E917" s="46"/>
      <c r="F917" s="46"/>
      <c r="G917" s="46"/>
      <c r="H917" s="46"/>
      <c r="I917" s="46"/>
      <c r="J917" s="46"/>
      <c r="K917" s="46"/>
      <c r="L917" s="46"/>
      <c r="M917" s="46"/>
      <c r="N917" s="46"/>
      <c r="O917" s="46"/>
      <c r="P917" s="103"/>
      <c r="Q917" s="46"/>
      <c r="R917" s="46"/>
      <c r="S917" s="46"/>
      <c r="T917" s="104"/>
      <c r="V917" s="46"/>
    </row>
    <row r="918" spans="1:22" x14ac:dyDescent="0.3">
      <c r="A918" s="46"/>
      <c r="D918" s="46"/>
      <c r="E918" s="46"/>
      <c r="F918" s="46"/>
      <c r="G918" s="46"/>
      <c r="H918" s="46"/>
      <c r="I918" s="46"/>
      <c r="J918" s="46"/>
      <c r="K918" s="46"/>
      <c r="L918" s="46"/>
      <c r="M918" s="46"/>
      <c r="N918" s="46"/>
      <c r="O918" s="46"/>
      <c r="P918" s="103"/>
      <c r="Q918" s="46"/>
      <c r="R918" s="46"/>
      <c r="S918" s="46"/>
      <c r="T918" s="104"/>
      <c r="V918" s="46"/>
    </row>
    <row r="919" spans="1:22" x14ac:dyDescent="0.3">
      <c r="A919" s="46"/>
      <c r="D919" s="46"/>
      <c r="E919" s="46"/>
      <c r="F919" s="46"/>
      <c r="G919" s="46"/>
      <c r="H919" s="46"/>
      <c r="I919" s="46"/>
      <c r="J919" s="46"/>
      <c r="K919" s="46"/>
      <c r="L919" s="46"/>
      <c r="M919" s="46"/>
      <c r="N919" s="46"/>
      <c r="O919" s="46"/>
      <c r="P919" s="103"/>
      <c r="Q919" s="46"/>
      <c r="R919" s="46"/>
      <c r="S919" s="46"/>
      <c r="T919" s="104"/>
      <c r="V919" s="46"/>
    </row>
    <row r="920" spans="1:22" x14ac:dyDescent="0.3">
      <c r="A920" s="46"/>
      <c r="D920" s="46"/>
      <c r="E920" s="46"/>
      <c r="F920" s="46"/>
      <c r="G920" s="46"/>
      <c r="H920" s="46"/>
      <c r="I920" s="46"/>
      <c r="J920" s="46"/>
      <c r="K920" s="46"/>
      <c r="L920" s="46"/>
      <c r="M920" s="46"/>
      <c r="N920" s="46"/>
      <c r="O920" s="46"/>
      <c r="P920" s="103"/>
      <c r="Q920" s="46"/>
      <c r="R920" s="46"/>
      <c r="S920" s="46"/>
      <c r="T920" s="104"/>
      <c r="V920" s="46"/>
    </row>
    <row r="921" spans="1:22" x14ac:dyDescent="0.3">
      <c r="A921" s="46"/>
      <c r="D921" s="46"/>
      <c r="E921" s="46"/>
      <c r="F921" s="46"/>
      <c r="G921" s="46"/>
      <c r="H921" s="46"/>
      <c r="I921" s="46"/>
      <c r="J921" s="46"/>
      <c r="K921" s="46"/>
      <c r="L921" s="46"/>
      <c r="M921" s="46"/>
      <c r="N921" s="46"/>
      <c r="O921" s="46"/>
      <c r="P921" s="103"/>
      <c r="Q921" s="46"/>
      <c r="R921" s="46"/>
      <c r="S921" s="46"/>
      <c r="T921" s="104"/>
      <c r="V921" s="46"/>
    </row>
    <row r="922" spans="1:22" x14ac:dyDescent="0.3">
      <c r="A922" s="46"/>
      <c r="D922" s="46"/>
      <c r="E922" s="46"/>
      <c r="F922" s="46"/>
      <c r="G922" s="46"/>
      <c r="H922" s="46"/>
      <c r="I922" s="46"/>
      <c r="J922" s="46"/>
      <c r="K922" s="46"/>
      <c r="L922" s="46"/>
      <c r="M922" s="46"/>
      <c r="N922" s="46"/>
      <c r="O922" s="46"/>
      <c r="P922" s="103"/>
      <c r="Q922" s="46"/>
      <c r="R922" s="46"/>
      <c r="S922" s="46"/>
      <c r="T922" s="104"/>
      <c r="V922" s="46"/>
    </row>
    <row r="923" spans="1:22" x14ac:dyDescent="0.3">
      <c r="A923" s="46"/>
      <c r="D923" s="46"/>
      <c r="E923" s="46"/>
      <c r="F923" s="46"/>
      <c r="G923" s="46"/>
      <c r="H923" s="46"/>
      <c r="I923" s="46"/>
      <c r="J923" s="46"/>
      <c r="K923" s="46"/>
      <c r="L923" s="46"/>
      <c r="M923" s="46"/>
      <c r="N923" s="46"/>
      <c r="O923" s="46"/>
      <c r="P923" s="103"/>
      <c r="Q923" s="46"/>
      <c r="R923" s="46"/>
      <c r="S923" s="46"/>
      <c r="T923" s="104"/>
      <c r="V923" s="46"/>
    </row>
    <row r="924" spans="1:22" x14ac:dyDescent="0.3">
      <c r="A924" s="46"/>
      <c r="D924" s="46"/>
      <c r="E924" s="46"/>
      <c r="F924" s="46"/>
      <c r="G924" s="46"/>
      <c r="H924" s="46"/>
      <c r="I924" s="46"/>
      <c r="J924" s="46"/>
      <c r="K924" s="46"/>
      <c r="L924" s="46"/>
      <c r="M924" s="46"/>
      <c r="N924" s="46"/>
      <c r="O924" s="46"/>
      <c r="P924" s="103"/>
      <c r="Q924" s="46"/>
      <c r="R924" s="46"/>
      <c r="S924" s="46"/>
      <c r="T924" s="104"/>
      <c r="V924" s="46"/>
    </row>
    <row r="925" spans="1:22" x14ac:dyDescent="0.3">
      <c r="A925" s="46"/>
      <c r="D925" s="46"/>
      <c r="E925" s="46"/>
      <c r="F925" s="46"/>
      <c r="G925" s="46"/>
      <c r="H925" s="46"/>
      <c r="I925" s="46"/>
      <c r="J925" s="46"/>
      <c r="K925" s="46"/>
      <c r="L925" s="46"/>
      <c r="M925" s="46"/>
      <c r="N925" s="46"/>
      <c r="O925" s="46"/>
      <c r="P925" s="103"/>
      <c r="Q925" s="46"/>
      <c r="R925" s="46"/>
      <c r="S925" s="46"/>
      <c r="T925" s="104"/>
      <c r="V925" s="46"/>
    </row>
    <row r="926" spans="1:22" x14ac:dyDescent="0.3">
      <c r="A926" s="46"/>
      <c r="D926" s="46"/>
      <c r="E926" s="46"/>
      <c r="F926" s="46"/>
      <c r="G926" s="46"/>
      <c r="H926" s="46"/>
      <c r="I926" s="46"/>
      <c r="J926" s="46"/>
      <c r="K926" s="46"/>
      <c r="L926" s="46"/>
      <c r="M926" s="46"/>
      <c r="N926" s="46"/>
      <c r="O926" s="46"/>
      <c r="P926" s="103"/>
      <c r="Q926" s="46"/>
      <c r="R926" s="46"/>
      <c r="S926" s="46"/>
      <c r="T926" s="104"/>
      <c r="V926" s="46"/>
    </row>
    <row r="927" spans="1:22" x14ac:dyDescent="0.3">
      <c r="A927" s="46"/>
      <c r="D927" s="46"/>
      <c r="E927" s="46"/>
      <c r="F927" s="46"/>
      <c r="G927" s="46"/>
      <c r="H927" s="46"/>
      <c r="I927" s="46"/>
      <c r="J927" s="46"/>
      <c r="K927" s="46"/>
      <c r="L927" s="46"/>
      <c r="M927" s="46"/>
      <c r="N927" s="46"/>
      <c r="O927" s="46"/>
      <c r="P927" s="103"/>
      <c r="Q927" s="46"/>
      <c r="R927" s="46"/>
      <c r="S927" s="46"/>
      <c r="T927" s="104"/>
      <c r="V927" s="46"/>
    </row>
    <row r="928" spans="1:22" x14ac:dyDescent="0.3">
      <c r="A928" s="46"/>
      <c r="D928" s="46"/>
      <c r="E928" s="46"/>
      <c r="F928" s="46"/>
      <c r="G928" s="46"/>
      <c r="H928" s="46"/>
      <c r="I928" s="46"/>
      <c r="J928" s="46"/>
      <c r="K928" s="46"/>
      <c r="L928" s="46"/>
      <c r="M928" s="46"/>
      <c r="N928" s="46"/>
      <c r="O928" s="46"/>
      <c r="P928" s="103"/>
      <c r="Q928" s="46"/>
      <c r="R928" s="46"/>
      <c r="S928" s="46"/>
      <c r="T928" s="104"/>
      <c r="V928" s="46"/>
    </row>
    <row r="929" spans="1:22" x14ac:dyDescent="0.3">
      <c r="A929" s="46"/>
      <c r="D929" s="46"/>
      <c r="E929" s="46"/>
      <c r="F929" s="46"/>
      <c r="G929" s="46"/>
      <c r="H929" s="46"/>
      <c r="I929" s="46"/>
      <c r="J929" s="46"/>
      <c r="K929" s="46"/>
      <c r="L929" s="46"/>
      <c r="M929" s="46"/>
      <c r="N929" s="46"/>
      <c r="O929" s="46"/>
      <c r="P929" s="103"/>
      <c r="Q929" s="46"/>
      <c r="R929" s="46"/>
      <c r="S929" s="46"/>
      <c r="T929" s="104"/>
      <c r="V929" s="46"/>
    </row>
    <row r="930" spans="1:22" x14ac:dyDescent="0.3">
      <c r="A930" s="46"/>
      <c r="D930" s="46"/>
      <c r="E930" s="46"/>
      <c r="F930" s="46"/>
      <c r="G930" s="46"/>
      <c r="H930" s="46"/>
      <c r="I930" s="46"/>
      <c r="J930" s="46"/>
      <c r="K930" s="46"/>
      <c r="L930" s="46"/>
      <c r="M930" s="46"/>
      <c r="N930" s="46"/>
      <c r="O930" s="46"/>
      <c r="P930" s="103"/>
      <c r="Q930" s="46"/>
      <c r="R930" s="46"/>
      <c r="S930" s="46"/>
      <c r="T930" s="104"/>
      <c r="V930" s="46"/>
    </row>
    <row r="931" spans="1:22" x14ac:dyDescent="0.3">
      <c r="A931" s="46"/>
      <c r="D931" s="46"/>
      <c r="E931" s="46"/>
      <c r="F931" s="46"/>
      <c r="G931" s="46"/>
      <c r="H931" s="46"/>
      <c r="I931" s="46"/>
      <c r="J931" s="46"/>
      <c r="K931" s="46"/>
      <c r="L931" s="46"/>
      <c r="M931" s="46"/>
      <c r="N931" s="46"/>
      <c r="O931" s="46"/>
      <c r="P931" s="103"/>
      <c r="Q931" s="46"/>
      <c r="R931" s="46"/>
      <c r="S931" s="46"/>
      <c r="T931" s="104"/>
      <c r="V931" s="46"/>
    </row>
    <row r="932" spans="1:22" x14ac:dyDescent="0.3">
      <c r="A932" s="46"/>
      <c r="D932" s="46"/>
      <c r="E932" s="46"/>
      <c r="F932" s="46"/>
      <c r="G932" s="46"/>
      <c r="H932" s="46"/>
      <c r="I932" s="46"/>
      <c r="J932" s="46"/>
      <c r="K932" s="46"/>
      <c r="L932" s="46"/>
      <c r="M932" s="46"/>
      <c r="N932" s="46"/>
      <c r="O932" s="46"/>
      <c r="P932" s="103"/>
      <c r="Q932" s="46"/>
      <c r="R932" s="46"/>
      <c r="S932" s="46"/>
      <c r="T932" s="104"/>
      <c r="V932" s="46"/>
    </row>
    <row r="933" spans="1:22" x14ac:dyDescent="0.3">
      <c r="A933" s="46"/>
      <c r="D933" s="46"/>
      <c r="E933" s="46"/>
      <c r="F933" s="46"/>
      <c r="G933" s="46"/>
      <c r="H933" s="46"/>
      <c r="I933" s="46"/>
      <c r="J933" s="46"/>
      <c r="K933" s="46"/>
      <c r="L933" s="46"/>
      <c r="M933" s="46"/>
      <c r="N933" s="46"/>
      <c r="O933" s="46"/>
      <c r="P933" s="103"/>
      <c r="Q933" s="46"/>
      <c r="R933" s="46"/>
      <c r="S933" s="46"/>
      <c r="T933" s="104"/>
      <c r="V933" s="46"/>
    </row>
    <row r="934" spans="1:22" x14ac:dyDescent="0.3">
      <c r="A934" s="46"/>
      <c r="D934" s="46"/>
      <c r="E934" s="46"/>
      <c r="F934" s="46"/>
      <c r="G934" s="46"/>
      <c r="H934" s="46"/>
      <c r="I934" s="46"/>
      <c r="J934" s="46"/>
      <c r="K934" s="46"/>
      <c r="L934" s="46"/>
      <c r="M934" s="46"/>
      <c r="N934" s="46"/>
      <c r="O934" s="46"/>
      <c r="P934" s="103"/>
      <c r="Q934" s="46"/>
      <c r="R934" s="46"/>
      <c r="S934" s="46"/>
      <c r="T934" s="104"/>
      <c r="V934" s="46"/>
    </row>
    <row r="935" spans="1:22" x14ac:dyDescent="0.3">
      <c r="A935" s="46"/>
      <c r="D935" s="46"/>
      <c r="E935" s="46"/>
      <c r="F935" s="46"/>
      <c r="G935" s="46"/>
      <c r="H935" s="46"/>
      <c r="I935" s="46"/>
      <c r="J935" s="46"/>
      <c r="K935" s="46"/>
      <c r="L935" s="46"/>
      <c r="M935" s="46"/>
      <c r="N935" s="46"/>
      <c r="O935" s="46"/>
      <c r="P935" s="103"/>
      <c r="Q935" s="46"/>
      <c r="R935" s="46"/>
      <c r="S935" s="46"/>
      <c r="T935" s="104"/>
      <c r="V935" s="46"/>
    </row>
    <row r="936" spans="1:22" x14ac:dyDescent="0.3">
      <c r="A936" s="46"/>
      <c r="D936" s="46"/>
      <c r="E936" s="46"/>
      <c r="F936" s="46"/>
      <c r="G936" s="46"/>
      <c r="H936" s="46"/>
      <c r="I936" s="46"/>
      <c r="J936" s="46"/>
      <c r="K936" s="46"/>
      <c r="L936" s="46"/>
      <c r="M936" s="46"/>
      <c r="N936" s="46"/>
      <c r="O936" s="46"/>
      <c r="P936" s="103"/>
      <c r="Q936" s="46"/>
      <c r="R936" s="46"/>
      <c r="S936" s="46"/>
      <c r="T936" s="104"/>
      <c r="V936" s="46"/>
    </row>
    <row r="937" spans="1:22" x14ac:dyDescent="0.3">
      <c r="A937" s="46"/>
      <c r="D937" s="46"/>
      <c r="E937" s="46"/>
      <c r="F937" s="46"/>
      <c r="G937" s="46"/>
      <c r="H937" s="46"/>
      <c r="I937" s="46"/>
      <c r="J937" s="46"/>
      <c r="K937" s="46"/>
      <c r="L937" s="46"/>
      <c r="M937" s="46"/>
      <c r="N937" s="46"/>
      <c r="O937" s="46"/>
      <c r="P937" s="103"/>
      <c r="Q937" s="46"/>
      <c r="R937" s="46"/>
      <c r="S937" s="46"/>
      <c r="T937" s="104"/>
      <c r="V937" s="46"/>
    </row>
    <row r="938" spans="1:22" x14ac:dyDescent="0.3">
      <c r="A938" s="46"/>
      <c r="D938" s="46"/>
      <c r="E938" s="46"/>
      <c r="F938" s="46"/>
      <c r="G938" s="46"/>
      <c r="H938" s="46"/>
      <c r="I938" s="46"/>
      <c r="J938" s="46"/>
      <c r="K938" s="46"/>
      <c r="L938" s="46"/>
      <c r="M938" s="46"/>
      <c r="N938" s="46"/>
      <c r="O938" s="46"/>
      <c r="P938" s="103"/>
      <c r="Q938" s="46"/>
      <c r="R938" s="46"/>
      <c r="S938" s="46"/>
      <c r="T938" s="104"/>
      <c r="V938" s="46"/>
    </row>
    <row r="939" spans="1:22" x14ac:dyDescent="0.3">
      <c r="A939" s="46"/>
      <c r="D939" s="46"/>
      <c r="E939" s="46"/>
      <c r="F939" s="46"/>
      <c r="G939" s="46"/>
      <c r="H939" s="46"/>
      <c r="I939" s="46"/>
      <c r="J939" s="46"/>
      <c r="K939" s="46"/>
      <c r="L939" s="46"/>
      <c r="M939" s="46"/>
      <c r="N939" s="46"/>
      <c r="O939" s="46"/>
      <c r="P939" s="103"/>
      <c r="Q939" s="46"/>
      <c r="R939" s="46"/>
      <c r="S939" s="46"/>
      <c r="T939" s="104"/>
      <c r="V939" s="46"/>
    </row>
    <row r="940" spans="1:22" x14ac:dyDescent="0.3">
      <c r="A940" s="46"/>
      <c r="D940" s="46"/>
      <c r="E940" s="46"/>
      <c r="F940" s="46"/>
      <c r="G940" s="46"/>
      <c r="H940" s="46"/>
      <c r="I940" s="46"/>
      <c r="J940" s="46"/>
      <c r="K940" s="46"/>
      <c r="L940" s="46"/>
      <c r="M940" s="46"/>
      <c r="N940" s="46"/>
      <c r="O940" s="46"/>
      <c r="P940" s="103"/>
      <c r="Q940" s="46"/>
      <c r="R940" s="46"/>
      <c r="S940" s="46"/>
      <c r="T940" s="104"/>
      <c r="V940" s="46"/>
    </row>
    <row r="941" spans="1:22" x14ac:dyDescent="0.3">
      <c r="A941" s="46"/>
      <c r="D941" s="46"/>
      <c r="E941" s="46"/>
      <c r="F941" s="46"/>
      <c r="G941" s="46"/>
      <c r="H941" s="46"/>
      <c r="I941" s="46"/>
      <c r="J941" s="46"/>
      <c r="K941" s="46"/>
      <c r="L941" s="46"/>
      <c r="M941" s="46"/>
      <c r="N941" s="46"/>
      <c r="O941" s="46"/>
      <c r="P941" s="103"/>
      <c r="Q941" s="46"/>
      <c r="R941" s="46"/>
      <c r="S941" s="46"/>
      <c r="T941" s="104"/>
      <c r="V941" s="46"/>
    </row>
    <row r="942" spans="1:22" x14ac:dyDescent="0.3">
      <c r="A942" s="46"/>
      <c r="D942" s="46"/>
      <c r="E942" s="46"/>
      <c r="F942" s="46"/>
      <c r="G942" s="46"/>
      <c r="H942" s="46"/>
      <c r="I942" s="46"/>
      <c r="J942" s="46"/>
      <c r="K942" s="46"/>
      <c r="L942" s="46"/>
      <c r="M942" s="46"/>
      <c r="N942" s="46"/>
      <c r="O942" s="46"/>
      <c r="P942" s="103"/>
      <c r="Q942" s="46"/>
      <c r="R942" s="46"/>
      <c r="S942" s="46"/>
      <c r="T942" s="104"/>
      <c r="V942" s="46"/>
    </row>
    <row r="943" spans="1:22" x14ac:dyDescent="0.3">
      <c r="A943" s="46"/>
      <c r="D943" s="46"/>
      <c r="E943" s="46"/>
      <c r="F943" s="46"/>
      <c r="G943" s="46"/>
      <c r="H943" s="46"/>
      <c r="I943" s="46"/>
      <c r="J943" s="46"/>
      <c r="K943" s="46"/>
      <c r="L943" s="46"/>
      <c r="M943" s="46"/>
      <c r="N943" s="46"/>
      <c r="O943" s="46"/>
      <c r="P943" s="103"/>
      <c r="Q943" s="46"/>
      <c r="R943" s="46"/>
      <c r="S943" s="46"/>
      <c r="T943" s="104"/>
      <c r="V943" s="46"/>
    </row>
    <row r="944" spans="1:22" x14ac:dyDescent="0.3">
      <c r="A944" s="46"/>
      <c r="D944" s="46"/>
      <c r="E944" s="46"/>
      <c r="F944" s="46"/>
      <c r="G944" s="46"/>
      <c r="H944" s="46"/>
      <c r="I944" s="46"/>
      <c r="J944" s="46"/>
      <c r="K944" s="46"/>
      <c r="L944" s="46"/>
      <c r="M944" s="46"/>
      <c r="N944" s="46"/>
      <c r="O944" s="46"/>
      <c r="P944" s="103"/>
      <c r="Q944" s="46"/>
      <c r="R944" s="46"/>
      <c r="S944" s="46"/>
      <c r="T944" s="104"/>
      <c r="V944" s="46"/>
    </row>
    <row r="945" spans="1:22" x14ac:dyDescent="0.3">
      <c r="A945" s="46"/>
      <c r="D945" s="46"/>
      <c r="E945" s="46"/>
      <c r="F945" s="46"/>
      <c r="G945" s="46"/>
      <c r="H945" s="46"/>
      <c r="I945" s="46"/>
      <c r="J945" s="46"/>
      <c r="K945" s="46"/>
      <c r="L945" s="46"/>
      <c r="M945" s="46"/>
      <c r="N945" s="46"/>
      <c r="O945" s="46"/>
      <c r="P945" s="103"/>
      <c r="Q945" s="46"/>
      <c r="R945" s="46"/>
      <c r="S945" s="46"/>
      <c r="T945" s="104"/>
      <c r="V945" s="46"/>
    </row>
    <row r="946" spans="1:22" x14ac:dyDescent="0.3">
      <c r="A946" s="46"/>
      <c r="D946" s="46"/>
      <c r="E946" s="46"/>
      <c r="F946" s="46"/>
      <c r="G946" s="46"/>
      <c r="H946" s="46"/>
      <c r="I946" s="46"/>
      <c r="J946" s="46"/>
      <c r="K946" s="46"/>
      <c r="L946" s="46"/>
      <c r="M946" s="46"/>
      <c r="N946" s="46"/>
      <c r="O946" s="46"/>
      <c r="P946" s="103"/>
      <c r="Q946" s="46"/>
      <c r="R946" s="46"/>
      <c r="S946" s="46"/>
      <c r="T946" s="104"/>
      <c r="V946" s="46"/>
    </row>
    <row r="947" spans="1:22" x14ac:dyDescent="0.3">
      <c r="A947" s="46"/>
      <c r="D947" s="46"/>
      <c r="E947" s="46"/>
      <c r="F947" s="46"/>
      <c r="G947" s="46"/>
      <c r="H947" s="46"/>
      <c r="I947" s="46"/>
      <c r="J947" s="46"/>
      <c r="K947" s="46"/>
      <c r="L947" s="46"/>
      <c r="M947" s="46"/>
      <c r="N947" s="46"/>
      <c r="O947" s="46"/>
      <c r="P947" s="103"/>
      <c r="Q947" s="46"/>
      <c r="R947" s="46"/>
      <c r="S947" s="46"/>
      <c r="T947" s="104"/>
      <c r="V947" s="46"/>
    </row>
    <row r="948" spans="1:22" x14ac:dyDescent="0.3">
      <c r="A948" s="46"/>
      <c r="D948" s="46"/>
      <c r="E948" s="46"/>
      <c r="F948" s="46"/>
      <c r="G948" s="46"/>
      <c r="H948" s="46"/>
      <c r="I948" s="46"/>
      <c r="J948" s="46"/>
      <c r="K948" s="46"/>
      <c r="L948" s="46"/>
      <c r="M948" s="46"/>
      <c r="N948" s="46"/>
      <c r="O948" s="46"/>
      <c r="P948" s="103"/>
      <c r="Q948" s="46"/>
      <c r="R948" s="46"/>
      <c r="S948" s="46"/>
      <c r="T948" s="104"/>
      <c r="V948" s="46"/>
    </row>
    <row r="949" spans="1:22" x14ac:dyDescent="0.3">
      <c r="A949" s="46"/>
      <c r="D949" s="46"/>
      <c r="E949" s="46"/>
      <c r="F949" s="46"/>
      <c r="G949" s="46"/>
      <c r="H949" s="46"/>
      <c r="I949" s="46"/>
      <c r="J949" s="46"/>
      <c r="K949" s="46"/>
      <c r="L949" s="46"/>
      <c r="M949" s="46"/>
      <c r="N949" s="46"/>
      <c r="O949" s="46"/>
      <c r="P949" s="103"/>
      <c r="Q949" s="46"/>
      <c r="R949" s="46"/>
      <c r="S949" s="46"/>
      <c r="T949" s="104"/>
      <c r="V949" s="46"/>
    </row>
    <row r="950" spans="1:22" x14ac:dyDescent="0.3">
      <c r="A950" s="46"/>
      <c r="D950" s="46"/>
      <c r="E950" s="46"/>
      <c r="F950" s="46"/>
      <c r="G950" s="46"/>
      <c r="H950" s="46"/>
      <c r="I950" s="46"/>
      <c r="J950" s="46"/>
      <c r="K950" s="46"/>
      <c r="L950" s="46"/>
      <c r="M950" s="46"/>
      <c r="N950" s="46"/>
      <c r="O950" s="46"/>
      <c r="P950" s="103"/>
      <c r="Q950" s="46"/>
      <c r="R950" s="46"/>
      <c r="S950" s="46"/>
      <c r="T950" s="104"/>
      <c r="V950" s="46"/>
    </row>
    <row r="951" spans="1:22" x14ac:dyDescent="0.3">
      <c r="A951" s="46"/>
      <c r="D951" s="46"/>
      <c r="E951" s="46"/>
      <c r="F951" s="46"/>
      <c r="G951" s="46"/>
      <c r="H951" s="46"/>
      <c r="I951" s="46"/>
      <c r="J951" s="46"/>
      <c r="K951" s="46"/>
      <c r="L951" s="46"/>
      <c r="M951" s="46"/>
      <c r="N951" s="46"/>
      <c r="O951" s="46"/>
      <c r="P951" s="103"/>
      <c r="Q951" s="46"/>
      <c r="R951" s="46"/>
      <c r="S951" s="46"/>
      <c r="T951" s="104"/>
      <c r="V951" s="46"/>
    </row>
    <row r="952" spans="1:22" x14ac:dyDescent="0.3">
      <c r="A952" s="46"/>
      <c r="D952" s="46"/>
      <c r="E952" s="46"/>
      <c r="F952" s="46"/>
      <c r="G952" s="46"/>
      <c r="H952" s="46"/>
      <c r="I952" s="46"/>
      <c r="J952" s="46"/>
      <c r="K952" s="46"/>
      <c r="L952" s="46"/>
      <c r="M952" s="46"/>
      <c r="N952" s="46"/>
      <c r="O952" s="46"/>
      <c r="P952" s="103"/>
      <c r="Q952" s="46"/>
      <c r="R952" s="46"/>
      <c r="S952" s="46"/>
      <c r="T952" s="104"/>
      <c r="V952" s="46"/>
    </row>
    <row r="953" spans="1:22" x14ac:dyDescent="0.3">
      <c r="A953" s="46"/>
      <c r="D953" s="46"/>
      <c r="E953" s="46"/>
      <c r="F953" s="46"/>
      <c r="G953" s="46"/>
      <c r="H953" s="46"/>
      <c r="I953" s="46"/>
      <c r="J953" s="46"/>
      <c r="K953" s="46"/>
      <c r="L953" s="46"/>
      <c r="M953" s="46"/>
      <c r="N953" s="46"/>
      <c r="O953" s="46"/>
      <c r="P953" s="103"/>
      <c r="Q953" s="46"/>
      <c r="R953" s="46"/>
      <c r="S953" s="46"/>
      <c r="T953" s="104"/>
      <c r="V953" s="46"/>
    </row>
    <row r="954" spans="1:22" x14ac:dyDescent="0.3">
      <c r="A954" s="46"/>
      <c r="D954" s="46"/>
      <c r="E954" s="46"/>
      <c r="F954" s="46"/>
      <c r="G954" s="46"/>
      <c r="H954" s="46"/>
      <c r="I954" s="46"/>
      <c r="J954" s="46"/>
      <c r="K954" s="46"/>
      <c r="L954" s="46"/>
      <c r="M954" s="46"/>
      <c r="N954" s="46"/>
      <c r="O954" s="46"/>
      <c r="P954" s="103"/>
      <c r="Q954" s="46"/>
      <c r="R954" s="46"/>
      <c r="S954" s="46"/>
      <c r="T954" s="104"/>
      <c r="V954" s="46"/>
    </row>
    <row r="955" spans="1:22" x14ac:dyDescent="0.3">
      <c r="A955" s="46"/>
      <c r="D955" s="46"/>
      <c r="E955" s="46"/>
      <c r="F955" s="46"/>
      <c r="G955" s="46"/>
      <c r="H955" s="46"/>
      <c r="I955" s="46"/>
      <c r="J955" s="46"/>
      <c r="K955" s="46"/>
      <c r="L955" s="46"/>
      <c r="M955" s="46"/>
      <c r="N955" s="46"/>
      <c r="O955" s="46"/>
      <c r="P955" s="103"/>
      <c r="Q955" s="46"/>
      <c r="R955" s="46"/>
      <c r="S955" s="46"/>
      <c r="T955" s="104"/>
      <c r="V955" s="46"/>
    </row>
    <row r="956" spans="1:22" x14ac:dyDescent="0.3">
      <c r="A956" s="46"/>
      <c r="D956" s="46"/>
      <c r="E956" s="46"/>
      <c r="F956" s="46"/>
      <c r="G956" s="46"/>
      <c r="H956" s="46"/>
      <c r="I956" s="46"/>
      <c r="J956" s="46"/>
      <c r="K956" s="46"/>
      <c r="L956" s="46"/>
      <c r="M956" s="46"/>
      <c r="N956" s="46"/>
      <c r="O956" s="46"/>
      <c r="P956" s="103"/>
      <c r="Q956" s="46"/>
      <c r="R956" s="46"/>
      <c r="S956" s="46"/>
      <c r="T956" s="104"/>
      <c r="V956" s="46"/>
    </row>
    <row r="957" spans="1:22" x14ac:dyDescent="0.3">
      <c r="A957" s="46"/>
      <c r="D957" s="46"/>
      <c r="E957" s="46"/>
      <c r="F957" s="46"/>
      <c r="G957" s="46"/>
      <c r="H957" s="46"/>
      <c r="I957" s="46"/>
      <c r="J957" s="46"/>
      <c r="K957" s="46"/>
      <c r="L957" s="46"/>
      <c r="M957" s="46"/>
      <c r="N957" s="46"/>
      <c r="O957" s="46"/>
      <c r="P957" s="103"/>
      <c r="Q957" s="46"/>
      <c r="R957" s="46"/>
      <c r="S957" s="46"/>
      <c r="T957" s="104"/>
      <c r="V957" s="46"/>
    </row>
    <row r="958" spans="1:22" x14ac:dyDescent="0.3">
      <c r="A958" s="46"/>
      <c r="D958" s="46"/>
      <c r="E958" s="46"/>
      <c r="F958" s="46"/>
      <c r="G958" s="46"/>
      <c r="H958" s="46"/>
      <c r="I958" s="46"/>
      <c r="J958" s="46"/>
      <c r="K958" s="46"/>
      <c r="L958" s="46"/>
      <c r="M958" s="46"/>
      <c r="N958" s="46"/>
      <c r="O958" s="46"/>
      <c r="P958" s="103"/>
      <c r="Q958" s="46"/>
      <c r="R958" s="46"/>
      <c r="S958" s="46"/>
      <c r="T958" s="104"/>
      <c r="V958" s="46"/>
    </row>
    <row r="959" spans="1:22" x14ac:dyDescent="0.3">
      <c r="A959" s="46"/>
      <c r="D959" s="46"/>
      <c r="E959" s="46"/>
      <c r="F959" s="46"/>
      <c r="G959" s="46"/>
      <c r="H959" s="46"/>
      <c r="I959" s="46"/>
      <c r="J959" s="46"/>
      <c r="K959" s="46"/>
      <c r="L959" s="46"/>
      <c r="M959" s="46"/>
      <c r="N959" s="46"/>
      <c r="O959" s="46"/>
      <c r="P959" s="103"/>
      <c r="Q959" s="46"/>
      <c r="R959" s="46"/>
      <c r="S959" s="46"/>
      <c r="T959" s="104"/>
      <c r="V959" s="46"/>
    </row>
    <row r="960" spans="1:22" x14ac:dyDescent="0.3">
      <c r="A960" s="46"/>
      <c r="D960" s="46"/>
      <c r="E960" s="46"/>
      <c r="F960" s="46"/>
      <c r="G960" s="46"/>
      <c r="H960" s="46"/>
      <c r="I960" s="46"/>
      <c r="J960" s="46"/>
      <c r="K960" s="46"/>
      <c r="L960" s="46"/>
      <c r="M960" s="46"/>
      <c r="N960" s="46"/>
      <c r="O960" s="46"/>
      <c r="P960" s="103"/>
      <c r="Q960" s="46"/>
      <c r="R960" s="46"/>
      <c r="S960" s="46"/>
      <c r="T960" s="104"/>
      <c r="V960" s="46"/>
    </row>
    <row r="961" spans="1:22" x14ac:dyDescent="0.3">
      <c r="A961" s="46"/>
      <c r="D961" s="46"/>
      <c r="E961" s="46"/>
      <c r="F961" s="46"/>
      <c r="G961" s="46"/>
      <c r="H961" s="46"/>
      <c r="I961" s="46"/>
      <c r="J961" s="46"/>
      <c r="K961" s="46"/>
      <c r="L961" s="46"/>
      <c r="M961" s="46"/>
      <c r="N961" s="46"/>
      <c r="O961" s="46"/>
      <c r="P961" s="103"/>
      <c r="Q961" s="46"/>
      <c r="R961" s="46"/>
      <c r="S961" s="46"/>
      <c r="T961" s="104"/>
      <c r="V961" s="46"/>
    </row>
    <row r="962" spans="1:22" x14ac:dyDescent="0.3">
      <c r="A962" s="46"/>
      <c r="D962" s="46"/>
      <c r="E962" s="46"/>
      <c r="F962" s="46"/>
      <c r="G962" s="46"/>
      <c r="H962" s="46"/>
      <c r="I962" s="46"/>
      <c r="J962" s="46"/>
      <c r="K962" s="46"/>
      <c r="L962" s="46"/>
      <c r="M962" s="46"/>
      <c r="N962" s="46"/>
      <c r="O962" s="46"/>
      <c r="P962" s="103"/>
      <c r="Q962" s="46"/>
      <c r="R962" s="46"/>
      <c r="S962" s="46"/>
      <c r="T962" s="104"/>
      <c r="V962" s="46"/>
    </row>
    <row r="963" spans="1:22" x14ac:dyDescent="0.3">
      <c r="A963" s="46"/>
      <c r="D963" s="46"/>
      <c r="E963" s="46"/>
      <c r="F963" s="46"/>
      <c r="G963" s="46"/>
      <c r="H963" s="46"/>
      <c r="I963" s="46"/>
      <c r="J963" s="46"/>
      <c r="K963" s="46"/>
      <c r="L963" s="46"/>
      <c r="M963" s="46"/>
      <c r="N963" s="46"/>
      <c r="O963" s="46"/>
      <c r="P963" s="103"/>
      <c r="Q963" s="46"/>
      <c r="R963" s="46"/>
      <c r="S963" s="46"/>
      <c r="T963" s="104"/>
      <c r="V963" s="46"/>
    </row>
    <row r="964" spans="1:22" x14ac:dyDescent="0.3">
      <c r="A964" s="46"/>
      <c r="D964" s="46"/>
      <c r="E964" s="46"/>
      <c r="F964" s="46"/>
      <c r="G964" s="46"/>
      <c r="H964" s="46"/>
      <c r="I964" s="46"/>
      <c r="J964" s="46"/>
      <c r="K964" s="46"/>
      <c r="L964" s="46"/>
      <c r="M964" s="46"/>
      <c r="N964" s="46"/>
      <c r="O964" s="46"/>
      <c r="P964" s="103"/>
      <c r="Q964" s="46"/>
      <c r="R964" s="46"/>
      <c r="S964" s="46"/>
      <c r="T964" s="104"/>
      <c r="V964" s="46"/>
    </row>
    <row r="965" spans="1:22" x14ac:dyDescent="0.3">
      <c r="A965" s="46"/>
      <c r="D965" s="46"/>
      <c r="E965" s="46"/>
      <c r="F965" s="46"/>
      <c r="G965" s="46"/>
      <c r="H965" s="46"/>
      <c r="I965" s="46"/>
      <c r="J965" s="46"/>
      <c r="K965" s="46"/>
      <c r="L965" s="46"/>
      <c r="M965" s="46"/>
      <c r="N965" s="46"/>
      <c r="O965" s="46"/>
      <c r="P965" s="103"/>
      <c r="Q965" s="46"/>
      <c r="R965" s="46"/>
      <c r="S965" s="46"/>
      <c r="T965" s="104"/>
      <c r="V965" s="46"/>
    </row>
    <row r="966" spans="1:22" x14ac:dyDescent="0.3">
      <c r="A966" s="46"/>
      <c r="D966" s="46"/>
      <c r="E966" s="46"/>
      <c r="F966" s="46"/>
      <c r="G966" s="46"/>
      <c r="H966" s="46"/>
      <c r="I966" s="46"/>
      <c r="J966" s="46"/>
      <c r="K966" s="46"/>
      <c r="L966" s="46"/>
      <c r="M966" s="46"/>
      <c r="N966" s="46"/>
      <c r="O966" s="46"/>
      <c r="P966" s="103"/>
      <c r="Q966" s="46"/>
      <c r="R966" s="46"/>
      <c r="S966" s="46"/>
      <c r="T966" s="104"/>
      <c r="V966" s="46"/>
    </row>
    <row r="967" spans="1:22" x14ac:dyDescent="0.3">
      <c r="A967" s="46"/>
      <c r="D967" s="46"/>
      <c r="E967" s="46"/>
      <c r="F967" s="46"/>
      <c r="G967" s="46"/>
      <c r="H967" s="46"/>
      <c r="I967" s="46"/>
      <c r="J967" s="46"/>
      <c r="K967" s="46"/>
      <c r="L967" s="46"/>
      <c r="M967" s="46"/>
      <c r="N967" s="46"/>
      <c r="O967" s="46"/>
      <c r="P967" s="103"/>
      <c r="Q967" s="46"/>
      <c r="R967" s="46"/>
      <c r="S967" s="46"/>
      <c r="T967" s="104"/>
      <c r="V967" s="46"/>
    </row>
    <row r="968" spans="1:22" x14ac:dyDescent="0.3">
      <c r="A968" s="46"/>
      <c r="D968" s="46"/>
      <c r="E968" s="46"/>
      <c r="F968" s="46"/>
      <c r="G968" s="46"/>
      <c r="H968" s="46"/>
      <c r="I968" s="46"/>
      <c r="J968" s="46"/>
      <c r="K968" s="46"/>
      <c r="L968" s="46"/>
      <c r="M968" s="46"/>
      <c r="N968" s="46"/>
      <c r="O968" s="46"/>
      <c r="P968" s="103"/>
      <c r="Q968" s="46"/>
      <c r="R968" s="46"/>
      <c r="S968" s="46"/>
      <c r="T968" s="104"/>
      <c r="V968" s="46"/>
    </row>
    <row r="969" spans="1:22" x14ac:dyDescent="0.3">
      <c r="A969" s="46"/>
      <c r="D969" s="46"/>
      <c r="E969" s="46"/>
      <c r="F969" s="46"/>
      <c r="G969" s="46"/>
      <c r="H969" s="46"/>
      <c r="I969" s="46"/>
      <c r="J969" s="46"/>
      <c r="K969" s="46"/>
      <c r="L969" s="46"/>
      <c r="M969" s="46"/>
      <c r="N969" s="46"/>
      <c r="O969" s="46"/>
      <c r="P969" s="103"/>
      <c r="Q969" s="46"/>
      <c r="R969" s="46"/>
      <c r="S969" s="46"/>
      <c r="T969" s="104"/>
      <c r="V969" s="46"/>
    </row>
    <row r="970" spans="1:22" x14ac:dyDescent="0.3">
      <c r="A970" s="46"/>
      <c r="D970" s="46"/>
      <c r="E970" s="46"/>
      <c r="F970" s="46"/>
      <c r="G970" s="46"/>
      <c r="H970" s="46"/>
      <c r="I970" s="46"/>
      <c r="J970" s="46"/>
      <c r="K970" s="46"/>
      <c r="L970" s="46"/>
      <c r="M970" s="46"/>
      <c r="N970" s="46"/>
      <c r="O970" s="46"/>
      <c r="P970" s="103"/>
      <c r="Q970" s="46"/>
      <c r="R970" s="46"/>
      <c r="S970" s="46"/>
      <c r="T970" s="104"/>
      <c r="V970" s="46"/>
    </row>
    <row r="971" spans="1:22" x14ac:dyDescent="0.3">
      <c r="A971" s="46"/>
      <c r="D971" s="46"/>
      <c r="E971" s="46"/>
      <c r="F971" s="46"/>
      <c r="G971" s="46"/>
      <c r="H971" s="46"/>
      <c r="I971" s="46"/>
      <c r="J971" s="46"/>
      <c r="K971" s="46"/>
      <c r="L971" s="46"/>
      <c r="M971" s="46"/>
      <c r="N971" s="46"/>
      <c r="O971" s="46"/>
      <c r="P971" s="103"/>
      <c r="Q971" s="46"/>
      <c r="R971" s="46"/>
      <c r="S971" s="46"/>
      <c r="T971" s="104"/>
      <c r="V971" s="46"/>
    </row>
    <row r="972" spans="1:22" x14ac:dyDescent="0.3">
      <c r="A972" s="46"/>
      <c r="D972" s="46"/>
      <c r="E972" s="46"/>
      <c r="F972" s="46"/>
      <c r="G972" s="46"/>
      <c r="H972" s="46"/>
      <c r="I972" s="46"/>
      <c r="J972" s="46"/>
      <c r="K972" s="46"/>
      <c r="L972" s="46"/>
      <c r="M972" s="46"/>
      <c r="N972" s="46"/>
      <c r="O972" s="46"/>
      <c r="P972" s="103"/>
      <c r="Q972" s="46"/>
      <c r="R972" s="46"/>
      <c r="S972" s="46"/>
      <c r="T972" s="104"/>
      <c r="V972" s="46"/>
    </row>
    <row r="973" spans="1:22" x14ac:dyDescent="0.3">
      <c r="A973" s="46"/>
      <c r="D973" s="46"/>
      <c r="E973" s="46"/>
      <c r="F973" s="46"/>
      <c r="G973" s="46"/>
      <c r="H973" s="46"/>
      <c r="I973" s="46"/>
      <c r="J973" s="46"/>
      <c r="K973" s="46"/>
      <c r="L973" s="46"/>
      <c r="M973" s="46"/>
      <c r="N973" s="46"/>
      <c r="O973" s="46"/>
      <c r="P973" s="103"/>
      <c r="Q973" s="46"/>
      <c r="R973" s="46"/>
      <c r="S973" s="46"/>
      <c r="T973" s="104"/>
      <c r="V973" s="46"/>
    </row>
    <row r="974" spans="1:22" x14ac:dyDescent="0.3">
      <c r="A974" s="46"/>
      <c r="D974" s="46"/>
      <c r="E974" s="46"/>
      <c r="F974" s="46"/>
      <c r="G974" s="46"/>
      <c r="H974" s="46"/>
      <c r="I974" s="46"/>
      <c r="J974" s="46"/>
      <c r="K974" s="46"/>
      <c r="L974" s="46"/>
      <c r="M974" s="46"/>
      <c r="N974" s="46"/>
      <c r="O974" s="46"/>
      <c r="P974" s="103"/>
      <c r="Q974" s="46"/>
      <c r="R974" s="46"/>
      <c r="S974" s="46"/>
      <c r="T974" s="104"/>
      <c r="V974" s="46"/>
    </row>
    <row r="975" spans="1:22" x14ac:dyDescent="0.3">
      <c r="A975" s="46"/>
      <c r="D975" s="46"/>
      <c r="E975" s="46"/>
      <c r="F975" s="46"/>
      <c r="G975" s="46"/>
      <c r="H975" s="46"/>
      <c r="I975" s="46"/>
      <c r="J975" s="46"/>
      <c r="K975" s="46"/>
      <c r="L975" s="46"/>
      <c r="M975" s="46"/>
      <c r="N975" s="46"/>
      <c r="O975" s="46"/>
      <c r="P975" s="103"/>
      <c r="Q975" s="46"/>
      <c r="R975" s="46"/>
      <c r="S975" s="46"/>
      <c r="T975" s="104"/>
      <c r="V975" s="46"/>
    </row>
    <row r="976" spans="1:22" x14ac:dyDescent="0.3">
      <c r="A976" s="46"/>
      <c r="D976" s="46"/>
      <c r="E976" s="46"/>
      <c r="F976" s="46"/>
      <c r="G976" s="46"/>
      <c r="H976" s="46"/>
      <c r="I976" s="46"/>
      <c r="J976" s="46"/>
      <c r="K976" s="46"/>
      <c r="L976" s="46"/>
      <c r="M976" s="46"/>
      <c r="N976" s="46"/>
      <c r="O976" s="46"/>
      <c r="P976" s="103"/>
      <c r="Q976" s="46"/>
      <c r="R976" s="46"/>
      <c r="S976" s="46"/>
      <c r="T976" s="104"/>
      <c r="V976" s="46"/>
    </row>
    <row r="977" spans="1:22" x14ac:dyDescent="0.3">
      <c r="A977" s="46"/>
      <c r="D977" s="46"/>
      <c r="E977" s="46"/>
      <c r="F977" s="46"/>
      <c r="G977" s="46"/>
      <c r="H977" s="46"/>
      <c r="I977" s="46"/>
      <c r="J977" s="46"/>
      <c r="K977" s="46"/>
      <c r="L977" s="46"/>
      <c r="M977" s="46"/>
      <c r="N977" s="46"/>
      <c r="O977" s="46"/>
      <c r="P977" s="103"/>
      <c r="Q977" s="46"/>
      <c r="R977" s="46"/>
      <c r="S977" s="46"/>
      <c r="T977" s="104"/>
      <c r="V977" s="46"/>
    </row>
    <row r="978" spans="1:22" x14ac:dyDescent="0.3">
      <c r="A978" s="46"/>
      <c r="D978" s="46"/>
      <c r="E978" s="46"/>
      <c r="F978" s="46"/>
      <c r="G978" s="46"/>
      <c r="H978" s="46"/>
      <c r="I978" s="46"/>
      <c r="J978" s="46"/>
      <c r="K978" s="46"/>
      <c r="L978" s="46"/>
      <c r="M978" s="46"/>
      <c r="N978" s="46"/>
      <c r="O978" s="46"/>
      <c r="P978" s="103"/>
      <c r="Q978" s="46"/>
      <c r="R978" s="46"/>
      <c r="S978" s="46"/>
      <c r="T978" s="104"/>
      <c r="V978" s="46"/>
    </row>
    <row r="979" spans="1:22" x14ac:dyDescent="0.3">
      <c r="A979" s="46"/>
      <c r="D979" s="46"/>
      <c r="E979" s="46"/>
      <c r="F979" s="46"/>
      <c r="G979" s="46"/>
      <c r="H979" s="46"/>
      <c r="I979" s="46"/>
      <c r="J979" s="46"/>
      <c r="K979" s="46"/>
      <c r="L979" s="46"/>
      <c r="M979" s="46"/>
      <c r="N979" s="46"/>
      <c r="O979" s="46"/>
      <c r="P979" s="103"/>
      <c r="Q979" s="46"/>
      <c r="R979" s="46"/>
      <c r="S979" s="46"/>
      <c r="T979" s="104"/>
      <c r="V979" s="46"/>
    </row>
    <row r="980" spans="1:22" x14ac:dyDescent="0.3">
      <c r="A980" s="46"/>
      <c r="D980" s="46"/>
      <c r="E980" s="46"/>
      <c r="F980" s="46"/>
      <c r="G980" s="46"/>
      <c r="H980" s="46"/>
      <c r="I980" s="46"/>
      <c r="J980" s="46"/>
      <c r="K980" s="46"/>
      <c r="L980" s="46"/>
      <c r="M980" s="46"/>
      <c r="N980" s="46"/>
      <c r="O980" s="46"/>
      <c r="P980" s="103"/>
      <c r="Q980" s="46"/>
      <c r="R980" s="46"/>
      <c r="S980" s="46"/>
      <c r="T980" s="104"/>
      <c r="V980" s="46"/>
    </row>
    <row r="981" spans="1:22" x14ac:dyDescent="0.3">
      <c r="A981" s="46"/>
      <c r="D981" s="46"/>
      <c r="E981" s="46"/>
      <c r="F981" s="46"/>
      <c r="G981" s="46"/>
      <c r="H981" s="46"/>
      <c r="I981" s="46"/>
      <c r="J981" s="46"/>
      <c r="K981" s="46"/>
      <c r="L981" s="46"/>
      <c r="M981" s="46"/>
      <c r="N981" s="46"/>
      <c r="O981" s="46"/>
      <c r="P981" s="103"/>
      <c r="Q981" s="46"/>
      <c r="R981" s="46"/>
      <c r="S981" s="46"/>
      <c r="T981" s="104"/>
      <c r="V981" s="46"/>
    </row>
    <row r="982" spans="1:22" x14ac:dyDescent="0.3">
      <c r="A982" s="46"/>
      <c r="D982" s="46"/>
      <c r="E982" s="46"/>
      <c r="F982" s="46"/>
      <c r="G982" s="46"/>
      <c r="H982" s="46"/>
      <c r="I982" s="46"/>
      <c r="J982" s="46"/>
      <c r="K982" s="46"/>
      <c r="L982" s="46"/>
      <c r="M982" s="46"/>
      <c r="N982" s="46"/>
      <c r="O982" s="46"/>
      <c r="P982" s="103"/>
      <c r="Q982" s="46"/>
      <c r="R982" s="46"/>
      <c r="S982" s="46"/>
      <c r="T982" s="104"/>
      <c r="V982" s="46"/>
    </row>
    <row r="983" spans="1:22" x14ac:dyDescent="0.3">
      <c r="A983" s="46"/>
      <c r="D983" s="46"/>
      <c r="E983" s="46"/>
      <c r="F983" s="46"/>
      <c r="G983" s="46"/>
      <c r="H983" s="46"/>
      <c r="I983" s="46"/>
      <c r="J983" s="46"/>
      <c r="K983" s="46"/>
      <c r="L983" s="46"/>
      <c r="M983" s="46"/>
      <c r="N983" s="46"/>
      <c r="O983" s="46"/>
      <c r="P983" s="103"/>
      <c r="Q983" s="46"/>
      <c r="R983" s="46"/>
      <c r="S983" s="46"/>
      <c r="T983" s="104"/>
      <c r="V983" s="46"/>
    </row>
    <row r="984" spans="1:22" x14ac:dyDescent="0.3">
      <c r="A984" s="46"/>
      <c r="D984" s="46"/>
      <c r="E984" s="46"/>
      <c r="F984" s="46"/>
      <c r="G984" s="46"/>
      <c r="H984" s="46"/>
      <c r="I984" s="46"/>
      <c r="J984" s="46"/>
      <c r="K984" s="46"/>
      <c r="L984" s="46"/>
      <c r="M984" s="46"/>
      <c r="N984" s="46"/>
      <c r="O984" s="46"/>
      <c r="P984" s="103"/>
      <c r="Q984" s="46"/>
      <c r="R984" s="46"/>
      <c r="S984" s="46"/>
      <c r="T984" s="104"/>
      <c r="V984" s="46"/>
    </row>
    <row r="985" spans="1:22" x14ac:dyDescent="0.3">
      <c r="A985" s="46"/>
      <c r="D985" s="46"/>
      <c r="E985" s="46"/>
      <c r="F985" s="46"/>
      <c r="G985" s="46"/>
      <c r="H985" s="46"/>
      <c r="I985" s="46"/>
      <c r="J985" s="46"/>
      <c r="K985" s="46"/>
      <c r="L985" s="46"/>
      <c r="M985" s="46"/>
      <c r="N985" s="46"/>
      <c r="O985" s="46"/>
      <c r="P985" s="103"/>
      <c r="Q985" s="46"/>
      <c r="R985" s="46"/>
      <c r="S985" s="46"/>
      <c r="T985" s="104"/>
      <c r="V985" s="46"/>
    </row>
    <row r="986" spans="1:22" x14ac:dyDescent="0.3">
      <c r="A986" s="46"/>
      <c r="D986" s="46"/>
      <c r="E986" s="46"/>
      <c r="F986" s="46"/>
      <c r="G986" s="46"/>
      <c r="H986" s="46"/>
      <c r="I986" s="46"/>
      <c r="J986" s="46"/>
      <c r="K986" s="46"/>
      <c r="L986" s="46"/>
      <c r="M986" s="46"/>
      <c r="N986" s="46"/>
      <c r="O986" s="46"/>
      <c r="P986" s="103"/>
      <c r="Q986" s="46"/>
      <c r="R986" s="46"/>
      <c r="S986" s="46"/>
      <c r="T986" s="104"/>
      <c r="V986" s="46"/>
    </row>
    <row r="987" spans="1:22" x14ac:dyDescent="0.3">
      <c r="A987" s="46"/>
      <c r="D987" s="46"/>
      <c r="E987" s="46"/>
      <c r="F987" s="46"/>
      <c r="G987" s="46"/>
      <c r="H987" s="46"/>
      <c r="I987" s="46"/>
      <c r="J987" s="46"/>
      <c r="K987" s="46"/>
      <c r="L987" s="46"/>
      <c r="M987" s="46"/>
      <c r="N987" s="46"/>
      <c r="O987" s="46"/>
      <c r="P987" s="103"/>
      <c r="Q987" s="46"/>
      <c r="R987" s="46"/>
      <c r="S987" s="46"/>
      <c r="T987" s="104"/>
      <c r="V987" s="46"/>
    </row>
    <row r="988" spans="1:22" x14ac:dyDescent="0.3">
      <c r="A988" s="46"/>
      <c r="D988" s="46"/>
      <c r="E988" s="46"/>
      <c r="F988" s="46"/>
      <c r="G988" s="46"/>
      <c r="H988" s="46"/>
      <c r="I988" s="46"/>
      <c r="J988" s="46"/>
      <c r="K988" s="46"/>
      <c r="L988" s="46"/>
      <c r="M988" s="46"/>
      <c r="N988" s="46"/>
      <c r="O988" s="46"/>
      <c r="P988" s="103"/>
      <c r="Q988" s="46"/>
      <c r="R988" s="46"/>
      <c r="S988" s="46"/>
      <c r="T988" s="104"/>
      <c r="V988" s="46"/>
    </row>
    <row r="989" spans="1:22" x14ac:dyDescent="0.3">
      <c r="A989" s="46"/>
      <c r="D989" s="46"/>
      <c r="E989" s="46"/>
      <c r="F989" s="46"/>
      <c r="G989" s="46"/>
      <c r="H989" s="46"/>
      <c r="I989" s="46"/>
      <c r="J989" s="46"/>
      <c r="K989" s="46"/>
      <c r="L989" s="46"/>
      <c r="M989" s="46"/>
      <c r="N989" s="46"/>
      <c r="O989" s="46"/>
      <c r="P989" s="103"/>
      <c r="Q989" s="46"/>
      <c r="R989" s="46"/>
      <c r="S989" s="46"/>
      <c r="T989" s="104"/>
      <c r="V989" s="46"/>
    </row>
    <row r="990" spans="1:22" x14ac:dyDescent="0.3">
      <c r="A990" s="46"/>
      <c r="D990" s="46"/>
      <c r="E990" s="46"/>
      <c r="F990" s="46"/>
      <c r="G990" s="46"/>
      <c r="H990" s="46"/>
      <c r="I990" s="46"/>
      <c r="J990" s="46"/>
      <c r="K990" s="46"/>
      <c r="L990" s="46"/>
      <c r="M990" s="46"/>
      <c r="N990" s="46"/>
      <c r="O990" s="46"/>
      <c r="P990" s="103"/>
      <c r="Q990" s="46"/>
      <c r="R990" s="46"/>
      <c r="S990" s="46"/>
      <c r="T990" s="104"/>
      <c r="V990" s="46"/>
    </row>
    <row r="991" spans="1:22" x14ac:dyDescent="0.3">
      <c r="A991" s="46"/>
      <c r="D991" s="46"/>
      <c r="E991" s="46"/>
      <c r="F991" s="46"/>
      <c r="G991" s="46"/>
      <c r="H991" s="46"/>
      <c r="I991" s="46"/>
      <c r="J991" s="46"/>
      <c r="K991" s="46"/>
      <c r="L991" s="46"/>
      <c r="M991" s="46"/>
      <c r="N991" s="46"/>
      <c r="O991" s="46"/>
      <c r="P991" s="103"/>
      <c r="Q991" s="46"/>
      <c r="R991" s="46"/>
      <c r="S991" s="46"/>
      <c r="T991" s="104"/>
      <c r="V991" s="46"/>
    </row>
    <row r="992" spans="1:22" x14ac:dyDescent="0.3">
      <c r="A992" s="46"/>
      <c r="D992" s="46"/>
      <c r="E992" s="46"/>
      <c r="F992" s="46"/>
      <c r="G992" s="46"/>
      <c r="H992" s="46"/>
      <c r="I992" s="46"/>
      <c r="J992" s="46"/>
      <c r="K992" s="46"/>
      <c r="L992" s="46"/>
      <c r="M992" s="46"/>
      <c r="N992" s="46"/>
      <c r="O992" s="46"/>
      <c r="P992" s="103"/>
      <c r="Q992" s="46"/>
      <c r="R992" s="46"/>
      <c r="S992" s="46"/>
      <c r="T992" s="104"/>
      <c r="V992" s="46"/>
    </row>
    <row r="993" spans="1:22" x14ac:dyDescent="0.3">
      <c r="A993" s="46"/>
      <c r="D993" s="46"/>
      <c r="E993" s="46"/>
      <c r="F993" s="46"/>
      <c r="G993" s="46"/>
      <c r="H993" s="46"/>
      <c r="I993" s="46"/>
      <c r="J993" s="46"/>
      <c r="K993" s="46"/>
      <c r="L993" s="46"/>
      <c r="M993" s="46"/>
      <c r="N993" s="46"/>
      <c r="O993" s="46"/>
      <c r="P993" s="103"/>
      <c r="Q993" s="46"/>
      <c r="R993" s="46"/>
      <c r="S993" s="46"/>
      <c r="T993" s="104"/>
      <c r="V993" s="46"/>
    </row>
    <row r="994" spans="1:22" x14ac:dyDescent="0.3">
      <c r="A994" s="46"/>
      <c r="D994" s="46"/>
      <c r="E994" s="46"/>
      <c r="F994" s="46"/>
      <c r="G994" s="46"/>
      <c r="H994" s="46"/>
      <c r="I994" s="46"/>
      <c r="J994" s="46"/>
      <c r="K994" s="46"/>
      <c r="L994" s="46"/>
      <c r="M994" s="46"/>
      <c r="N994" s="46"/>
      <c r="O994" s="46"/>
      <c r="P994" s="103"/>
      <c r="Q994" s="46"/>
      <c r="R994" s="46"/>
      <c r="S994" s="46"/>
      <c r="T994" s="104"/>
      <c r="V994" s="46"/>
    </row>
    <row r="995" spans="1:22" x14ac:dyDescent="0.3">
      <c r="A995" s="46"/>
      <c r="D995" s="46"/>
      <c r="E995" s="46"/>
      <c r="F995" s="46"/>
      <c r="G995" s="46"/>
      <c r="H995" s="46"/>
      <c r="I995" s="46"/>
      <c r="J995" s="46"/>
      <c r="K995" s="46"/>
      <c r="L995" s="46"/>
      <c r="M995" s="46"/>
      <c r="N995" s="46"/>
      <c r="O995" s="46"/>
      <c r="P995" s="103"/>
      <c r="Q995" s="46"/>
      <c r="R995" s="46"/>
      <c r="S995" s="46"/>
      <c r="T995" s="104"/>
      <c r="V995" s="46"/>
    </row>
    <row r="996" spans="1:22" x14ac:dyDescent="0.3">
      <c r="A996" s="46"/>
      <c r="D996" s="46"/>
      <c r="E996" s="46"/>
      <c r="F996" s="46"/>
      <c r="G996" s="46"/>
      <c r="H996" s="46"/>
      <c r="I996" s="46"/>
      <c r="J996" s="46"/>
      <c r="K996" s="46"/>
      <c r="L996" s="46"/>
      <c r="M996" s="46"/>
      <c r="N996" s="46"/>
      <c r="O996" s="46"/>
      <c r="P996" s="103"/>
      <c r="Q996" s="46"/>
      <c r="R996" s="46"/>
      <c r="S996" s="46"/>
      <c r="T996" s="104"/>
      <c r="V996" s="46"/>
    </row>
    <row r="997" spans="1:22" x14ac:dyDescent="0.3">
      <c r="A997" s="46"/>
      <c r="D997" s="46"/>
      <c r="E997" s="46"/>
      <c r="F997" s="46"/>
      <c r="G997" s="46"/>
      <c r="H997" s="46"/>
      <c r="I997" s="46"/>
      <c r="J997" s="46"/>
      <c r="K997" s="46"/>
      <c r="L997" s="46"/>
      <c r="M997" s="46"/>
      <c r="N997" s="46"/>
      <c r="O997" s="46"/>
      <c r="P997" s="103"/>
      <c r="Q997" s="46"/>
      <c r="R997" s="46"/>
      <c r="S997" s="46"/>
      <c r="T997" s="104"/>
      <c r="V997" s="46"/>
    </row>
    <row r="998" spans="1:22" x14ac:dyDescent="0.3">
      <c r="A998" s="46"/>
      <c r="D998" s="46"/>
      <c r="E998" s="46"/>
      <c r="F998" s="46"/>
      <c r="G998" s="46"/>
      <c r="H998" s="46"/>
      <c r="I998" s="46"/>
      <c r="J998" s="46"/>
      <c r="K998" s="46"/>
      <c r="L998" s="46"/>
      <c r="M998" s="46"/>
      <c r="N998" s="46"/>
      <c r="O998" s="46"/>
      <c r="P998" s="103"/>
      <c r="Q998" s="46"/>
      <c r="R998" s="46"/>
      <c r="S998" s="46"/>
      <c r="T998" s="104"/>
      <c r="V998" s="46"/>
    </row>
    <row r="999" spans="1:22" x14ac:dyDescent="0.3">
      <c r="A999" s="46"/>
      <c r="D999" s="46"/>
      <c r="E999" s="46"/>
      <c r="F999" s="46"/>
      <c r="G999" s="46"/>
      <c r="H999" s="46"/>
      <c r="I999" s="46"/>
      <c r="J999" s="46"/>
      <c r="K999" s="46"/>
      <c r="L999" s="46"/>
      <c r="M999" s="46"/>
      <c r="N999" s="46"/>
      <c r="O999" s="46"/>
      <c r="P999" s="103"/>
      <c r="Q999" s="46"/>
      <c r="R999" s="46"/>
      <c r="S999" s="46"/>
      <c r="T999" s="104"/>
      <c r="V999" s="46"/>
    </row>
    <row r="1000" spans="1:22" x14ac:dyDescent="0.3">
      <c r="A1000" s="46"/>
      <c r="D1000" s="46"/>
      <c r="E1000" s="46"/>
      <c r="F1000" s="46"/>
      <c r="G1000" s="46"/>
      <c r="H1000" s="46"/>
      <c r="I1000" s="46"/>
      <c r="J1000" s="46"/>
      <c r="K1000" s="46"/>
      <c r="L1000" s="46"/>
      <c r="M1000" s="46"/>
      <c r="N1000" s="46"/>
      <c r="O1000" s="46"/>
      <c r="P1000" s="103"/>
      <c r="Q1000" s="46"/>
      <c r="R1000" s="46"/>
      <c r="S1000" s="46"/>
      <c r="T1000" s="104"/>
      <c r="V1000" s="46"/>
    </row>
    <row r="1001" spans="1:22" x14ac:dyDescent="0.3">
      <c r="A1001" s="46"/>
      <c r="D1001" s="46"/>
      <c r="E1001" s="46"/>
      <c r="F1001" s="46"/>
      <c r="G1001" s="46"/>
      <c r="H1001" s="46"/>
      <c r="I1001" s="46"/>
      <c r="J1001" s="46"/>
      <c r="K1001" s="46"/>
      <c r="L1001" s="46"/>
      <c r="M1001" s="46"/>
      <c r="N1001" s="46"/>
      <c r="O1001" s="46"/>
      <c r="P1001" s="103"/>
      <c r="Q1001" s="46"/>
      <c r="R1001" s="46"/>
      <c r="S1001" s="46"/>
      <c r="T1001" s="104"/>
      <c r="V1001" s="46"/>
    </row>
    <row r="1002" spans="1:22" x14ac:dyDescent="0.3">
      <c r="A1002" s="46"/>
      <c r="D1002" s="46"/>
      <c r="E1002" s="46"/>
      <c r="F1002" s="46"/>
      <c r="G1002" s="46"/>
      <c r="H1002" s="46"/>
      <c r="I1002" s="46"/>
      <c r="J1002" s="46"/>
      <c r="K1002" s="46"/>
      <c r="L1002" s="46"/>
      <c r="M1002" s="46"/>
      <c r="N1002" s="46"/>
      <c r="O1002" s="46"/>
      <c r="P1002" s="103"/>
      <c r="Q1002" s="46"/>
      <c r="R1002" s="46"/>
      <c r="S1002" s="46"/>
      <c r="T1002" s="104"/>
      <c r="V1002" s="46"/>
    </row>
    <row r="1003" spans="1:22" x14ac:dyDescent="0.3">
      <c r="A1003" s="46"/>
      <c r="D1003" s="46"/>
      <c r="E1003" s="46"/>
      <c r="F1003" s="46"/>
      <c r="G1003" s="46"/>
      <c r="H1003" s="46"/>
      <c r="I1003" s="46"/>
      <c r="J1003" s="46"/>
      <c r="K1003" s="46"/>
      <c r="L1003" s="46"/>
      <c r="M1003" s="46"/>
      <c r="N1003" s="46"/>
      <c r="O1003" s="46"/>
      <c r="P1003" s="103"/>
      <c r="Q1003" s="46"/>
      <c r="R1003" s="46"/>
      <c r="S1003" s="46"/>
      <c r="T1003" s="104"/>
      <c r="V1003" s="46"/>
    </row>
    <row r="1004" spans="1:22" x14ac:dyDescent="0.3">
      <c r="A1004" s="46"/>
      <c r="D1004" s="46"/>
      <c r="E1004" s="46"/>
      <c r="F1004" s="46"/>
      <c r="G1004" s="46"/>
      <c r="H1004" s="46"/>
      <c r="I1004" s="46"/>
      <c r="J1004" s="46"/>
      <c r="K1004" s="46"/>
      <c r="L1004" s="46"/>
      <c r="M1004" s="46"/>
      <c r="N1004" s="46"/>
      <c r="O1004" s="46"/>
      <c r="P1004" s="103"/>
      <c r="Q1004" s="46"/>
      <c r="R1004" s="46"/>
      <c r="S1004" s="46"/>
      <c r="T1004" s="104"/>
      <c r="V1004" s="46"/>
    </row>
    <row r="1005" spans="1:22" x14ac:dyDescent="0.3">
      <c r="A1005" s="46"/>
      <c r="D1005" s="46"/>
      <c r="E1005" s="46"/>
      <c r="F1005" s="46"/>
      <c r="G1005" s="46"/>
      <c r="H1005" s="46"/>
      <c r="I1005" s="46"/>
      <c r="J1005" s="46"/>
      <c r="K1005" s="46"/>
      <c r="L1005" s="46"/>
      <c r="M1005" s="46"/>
      <c r="N1005" s="46"/>
      <c r="O1005" s="46"/>
      <c r="P1005" s="103"/>
      <c r="Q1005" s="46"/>
      <c r="R1005" s="46"/>
      <c r="S1005" s="46"/>
      <c r="T1005" s="104"/>
      <c r="V1005" s="46"/>
    </row>
    <row r="1006" spans="1:22" x14ac:dyDescent="0.3">
      <c r="A1006" s="46"/>
      <c r="D1006" s="46"/>
      <c r="E1006" s="46"/>
      <c r="F1006" s="46"/>
      <c r="G1006" s="46"/>
      <c r="H1006" s="46"/>
      <c r="I1006" s="46"/>
      <c r="J1006" s="46"/>
      <c r="K1006" s="46"/>
      <c r="L1006" s="46"/>
      <c r="M1006" s="46"/>
      <c r="N1006" s="46"/>
      <c r="O1006" s="46"/>
      <c r="P1006" s="103"/>
      <c r="Q1006" s="46"/>
      <c r="R1006" s="46"/>
      <c r="S1006" s="46"/>
      <c r="T1006" s="104"/>
      <c r="V1006" s="46"/>
    </row>
    <row r="1007" spans="1:22" x14ac:dyDescent="0.3">
      <c r="A1007" s="46"/>
      <c r="D1007" s="46"/>
      <c r="E1007" s="46"/>
      <c r="F1007" s="46"/>
      <c r="G1007" s="46"/>
      <c r="H1007" s="46"/>
      <c r="I1007" s="46"/>
      <c r="J1007" s="46"/>
      <c r="K1007" s="46"/>
      <c r="L1007" s="46"/>
      <c r="M1007" s="46"/>
      <c r="N1007" s="46"/>
      <c r="O1007" s="46"/>
      <c r="P1007" s="103"/>
      <c r="Q1007" s="46"/>
      <c r="R1007" s="46"/>
      <c r="S1007" s="46"/>
      <c r="T1007" s="104"/>
      <c r="V1007" s="46"/>
    </row>
    <row r="1008" spans="1:22" x14ac:dyDescent="0.3">
      <c r="A1008" s="46"/>
      <c r="D1008" s="46"/>
      <c r="E1008" s="46"/>
      <c r="F1008" s="46"/>
      <c r="G1008" s="46"/>
      <c r="H1008" s="46"/>
      <c r="I1008" s="46"/>
      <c r="J1008" s="46"/>
      <c r="K1008" s="46"/>
      <c r="L1008" s="46"/>
      <c r="M1008" s="46"/>
      <c r="N1008" s="46"/>
      <c r="O1008" s="46"/>
      <c r="P1008" s="103"/>
      <c r="Q1008" s="46"/>
      <c r="R1008" s="46"/>
      <c r="S1008" s="46"/>
      <c r="T1008" s="104"/>
      <c r="V1008" s="46"/>
    </row>
    <row r="1009" spans="1:22" x14ac:dyDescent="0.3">
      <c r="A1009" s="46"/>
      <c r="D1009" s="46"/>
      <c r="E1009" s="46"/>
      <c r="F1009" s="46"/>
      <c r="G1009" s="46"/>
      <c r="H1009" s="46"/>
      <c r="I1009" s="46"/>
      <c r="J1009" s="46"/>
      <c r="K1009" s="46"/>
      <c r="L1009" s="46"/>
      <c r="M1009" s="46"/>
      <c r="N1009" s="46"/>
      <c r="O1009" s="46"/>
      <c r="P1009" s="103"/>
      <c r="Q1009" s="46"/>
      <c r="R1009" s="46"/>
      <c r="S1009" s="46"/>
      <c r="T1009" s="104"/>
      <c r="V1009" s="46"/>
    </row>
    <row r="1010" spans="1:22" x14ac:dyDescent="0.3">
      <c r="A1010" s="46"/>
      <c r="D1010" s="46"/>
      <c r="E1010" s="46"/>
      <c r="F1010" s="46"/>
      <c r="G1010" s="46"/>
      <c r="H1010" s="46"/>
      <c r="I1010" s="46"/>
      <c r="J1010" s="46"/>
      <c r="K1010" s="46"/>
      <c r="L1010" s="46"/>
      <c r="M1010" s="46"/>
      <c r="N1010" s="46"/>
      <c r="O1010" s="46"/>
      <c r="P1010" s="103"/>
      <c r="Q1010" s="46"/>
      <c r="R1010" s="46"/>
      <c r="S1010" s="46"/>
      <c r="T1010" s="104"/>
      <c r="V1010" s="46"/>
    </row>
    <row r="1011" spans="1:22" x14ac:dyDescent="0.3">
      <c r="A1011" s="46"/>
      <c r="D1011" s="46"/>
      <c r="E1011" s="46"/>
      <c r="F1011" s="46"/>
      <c r="G1011" s="46"/>
      <c r="H1011" s="46"/>
      <c r="I1011" s="46"/>
      <c r="J1011" s="46"/>
      <c r="K1011" s="46"/>
      <c r="L1011" s="46"/>
      <c r="M1011" s="46"/>
      <c r="N1011" s="46"/>
      <c r="O1011" s="46"/>
      <c r="P1011" s="103"/>
      <c r="Q1011" s="46"/>
      <c r="R1011" s="46"/>
      <c r="S1011" s="46"/>
      <c r="T1011" s="104"/>
      <c r="V1011" s="46"/>
    </row>
    <row r="1012" spans="1:22" x14ac:dyDescent="0.3">
      <c r="A1012" s="46"/>
      <c r="D1012" s="46"/>
      <c r="E1012" s="46"/>
      <c r="F1012" s="46"/>
      <c r="G1012" s="46"/>
      <c r="H1012" s="46"/>
      <c r="I1012" s="46"/>
      <c r="J1012" s="46"/>
      <c r="K1012" s="46"/>
      <c r="L1012" s="46"/>
      <c r="M1012" s="46"/>
      <c r="N1012" s="46"/>
      <c r="O1012" s="46"/>
      <c r="P1012" s="103"/>
      <c r="Q1012" s="46"/>
      <c r="R1012" s="46"/>
      <c r="S1012" s="46"/>
      <c r="T1012" s="104"/>
      <c r="V1012" s="46"/>
    </row>
    <row r="1013" spans="1:22" x14ac:dyDescent="0.3">
      <c r="A1013" s="46"/>
      <c r="D1013" s="46"/>
      <c r="E1013" s="46"/>
      <c r="F1013" s="46"/>
      <c r="G1013" s="46"/>
      <c r="H1013" s="46"/>
      <c r="I1013" s="46"/>
      <c r="J1013" s="46"/>
      <c r="K1013" s="46"/>
      <c r="L1013" s="46"/>
      <c r="M1013" s="46"/>
      <c r="N1013" s="46"/>
      <c r="O1013" s="46"/>
      <c r="P1013" s="103"/>
      <c r="Q1013" s="46"/>
      <c r="R1013" s="46"/>
      <c r="S1013" s="46"/>
      <c r="T1013" s="104"/>
      <c r="V1013" s="46"/>
    </row>
    <row r="1014" spans="1:22" x14ac:dyDescent="0.3">
      <c r="A1014" s="46"/>
      <c r="D1014" s="46"/>
      <c r="E1014" s="46"/>
      <c r="F1014" s="46"/>
      <c r="G1014" s="46"/>
      <c r="H1014" s="46"/>
      <c r="I1014" s="46"/>
      <c r="J1014" s="46"/>
      <c r="K1014" s="46"/>
      <c r="L1014" s="46"/>
      <c r="M1014" s="46"/>
      <c r="N1014" s="46"/>
      <c r="O1014" s="46"/>
      <c r="P1014" s="103"/>
      <c r="Q1014" s="46"/>
      <c r="R1014" s="46"/>
      <c r="S1014" s="46"/>
      <c r="T1014" s="104"/>
      <c r="V1014" s="46"/>
    </row>
    <row r="1015" spans="1:22" x14ac:dyDescent="0.3">
      <c r="A1015" s="46"/>
      <c r="D1015" s="46"/>
      <c r="E1015" s="46"/>
      <c r="F1015" s="46"/>
      <c r="G1015" s="46"/>
      <c r="H1015" s="46"/>
      <c r="I1015" s="46"/>
      <c r="J1015" s="46"/>
      <c r="K1015" s="46"/>
      <c r="L1015" s="46"/>
      <c r="M1015" s="46"/>
      <c r="N1015" s="46"/>
      <c r="O1015" s="46"/>
      <c r="P1015" s="103"/>
      <c r="Q1015" s="46"/>
      <c r="R1015" s="46"/>
      <c r="S1015" s="46"/>
      <c r="T1015" s="104"/>
      <c r="V1015" s="46"/>
    </row>
    <row r="1016" spans="1:22" x14ac:dyDescent="0.3">
      <c r="A1016" s="46"/>
      <c r="D1016" s="46"/>
      <c r="E1016" s="46"/>
      <c r="F1016" s="46"/>
      <c r="G1016" s="46"/>
      <c r="H1016" s="46"/>
      <c r="I1016" s="46"/>
      <c r="J1016" s="46"/>
      <c r="K1016" s="46"/>
      <c r="L1016" s="46"/>
      <c r="M1016" s="46"/>
      <c r="N1016" s="46"/>
      <c r="O1016" s="46"/>
      <c r="P1016" s="103"/>
      <c r="Q1016" s="46"/>
      <c r="R1016" s="46"/>
      <c r="S1016" s="46"/>
      <c r="T1016" s="104"/>
      <c r="V1016" s="46"/>
    </row>
    <row r="1017" spans="1:22" x14ac:dyDescent="0.3">
      <c r="A1017" s="46"/>
      <c r="D1017" s="46"/>
      <c r="E1017" s="46"/>
      <c r="F1017" s="46"/>
      <c r="G1017" s="46"/>
      <c r="H1017" s="46"/>
      <c r="I1017" s="46"/>
      <c r="J1017" s="46"/>
      <c r="K1017" s="46"/>
      <c r="L1017" s="46"/>
      <c r="M1017" s="46"/>
      <c r="N1017" s="46"/>
      <c r="O1017" s="46"/>
      <c r="P1017" s="103"/>
      <c r="Q1017" s="46"/>
      <c r="R1017" s="46"/>
      <c r="S1017" s="46"/>
      <c r="T1017" s="104"/>
      <c r="V1017" s="46"/>
    </row>
    <row r="1018" spans="1:22" x14ac:dyDescent="0.3">
      <c r="A1018" s="46"/>
      <c r="D1018" s="46"/>
      <c r="E1018" s="46"/>
      <c r="F1018" s="46"/>
      <c r="G1018" s="46"/>
      <c r="H1018" s="46"/>
      <c r="I1018" s="46"/>
      <c r="J1018" s="46"/>
      <c r="K1018" s="46"/>
      <c r="L1018" s="46"/>
      <c r="M1018" s="46"/>
      <c r="N1018" s="46"/>
      <c r="O1018" s="46"/>
      <c r="P1018" s="103"/>
      <c r="Q1018" s="46"/>
      <c r="R1018" s="46"/>
      <c r="S1018" s="46"/>
      <c r="T1018" s="104"/>
      <c r="V1018" s="46"/>
    </row>
    <row r="1019" spans="1:22" x14ac:dyDescent="0.3">
      <c r="A1019" s="46"/>
      <c r="D1019" s="46"/>
      <c r="E1019" s="46"/>
      <c r="F1019" s="46"/>
      <c r="G1019" s="46"/>
      <c r="H1019" s="46"/>
      <c r="I1019" s="46"/>
      <c r="J1019" s="46"/>
      <c r="K1019" s="46"/>
      <c r="L1019" s="46"/>
      <c r="M1019" s="46"/>
      <c r="N1019" s="46"/>
      <c r="O1019" s="46"/>
      <c r="P1019" s="103"/>
      <c r="Q1019" s="46"/>
      <c r="R1019" s="46"/>
      <c r="S1019" s="46"/>
      <c r="T1019" s="104"/>
      <c r="V1019" s="46"/>
    </row>
    <row r="1020" spans="1:22" x14ac:dyDescent="0.3">
      <c r="A1020" s="46"/>
      <c r="D1020" s="46"/>
      <c r="E1020" s="46"/>
      <c r="F1020" s="46"/>
      <c r="G1020" s="46"/>
      <c r="H1020" s="46"/>
      <c r="I1020" s="46"/>
      <c r="J1020" s="46"/>
      <c r="K1020" s="46"/>
      <c r="L1020" s="46"/>
      <c r="M1020" s="46"/>
      <c r="N1020" s="46"/>
      <c r="O1020" s="46"/>
      <c r="P1020" s="103"/>
      <c r="Q1020" s="46"/>
      <c r="R1020" s="46"/>
      <c r="S1020" s="46"/>
      <c r="T1020" s="104"/>
      <c r="V1020" s="46"/>
    </row>
    <row r="1021" spans="1:22" x14ac:dyDescent="0.3">
      <c r="A1021" s="46"/>
      <c r="D1021" s="46"/>
      <c r="E1021" s="46"/>
      <c r="F1021" s="46"/>
      <c r="G1021" s="46"/>
      <c r="H1021" s="46"/>
      <c r="I1021" s="46"/>
      <c r="J1021" s="46"/>
      <c r="K1021" s="46"/>
      <c r="L1021" s="46"/>
      <c r="M1021" s="46"/>
      <c r="N1021" s="46"/>
      <c r="O1021" s="46"/>
      <c r="P1021" s="103"/>
      <c r="Q1021" s="46"/>
      <c r="R1021" s="46"/>
      <c r="S1021" s="46"/>
      <c r="T1021" s="104"/>
      <c r="V1021" s="46"/>
    </row>
    <row r="1022" spans="1:22" x14ac:dyDescent="0.3">
      <c r="A1022" s="46"/>
      <c r="D1022" s="46"/>
      <c r="E1022" s="46"/>
      <c r="F1022" s="46"/>
      <c r="G1022" s="46"/>
      <c r="H1022" s="46"/>
      <c r="I1022" s="46"/>
      <c r="J1022" s="46"/>
      <c r="K1022" s="46"/>
      <c r="L1022" s="46"/>
      <c r="M1022" s="46"/>
      <c r="N1022" s="46"/>
      <c r="O1022" s="46"/>
      <c r="P1022" s="103"/>
      <c r="Q1022" s="46"/>
      <c r="R1022" s="46"/>
      <c r="S1022" s="46"/>
      <c r="T1022" s="104"/>
      <c r="V1022" s="46"/>
    </row>
    <row r="1023" spans="1:22" x14ac:dyDescent="0.3">
      <c r="A1023" s="46"/>
      <c r="D1023" s="46"/>
      <c r="E1023" s="46"/>
      <c r="F1023" s="46"/>
      <c r="G1023" s="46"/>
      <c r="H1023" s="46"/>
      <c r="I1023" s="46"/>
      <c r="J1023" s="46"/>
      <c r="K1023" s="46"/>
      <c r="L1023" s="46"/>
      <c r="M1023" s="46"/>
      <c r="N1023" s="46"/>
      <c r="O1023" s="46"/>
      <c r="P1023" s="103"/>
      <c r="Q1023" s="46"/>
      <c r="R1023" s="46"/>
      <c r="S1023" s="46"/>
      <c r="T1023" s="104"/>
      <c r="V1023" s="46"/>
    </row>
    <row r="1024" spans="1:22" x14ac:dyDescent="0.3">
      <c r="A1024" s="46"/>
      <c r="D1024" s="46"/>
      <c r="E1024" s="46"/>
      <c r="F1024" s="46"/>
      <c r="G1024" s="46"/>
      <c r="H1024" s="46"/>
      <c r="I1024" s="46"/>
      <c r="J1024" s="46"/>
      <c r="K1024" s="46"/>
      <c r="L1024" s="46"/>
      <c r="M1024" s="46"/>
      <c r="N1024" s="46"/>
      <c r="O1024" s="46"/>
      <c r="P1024" s="103"/>
      <c r="Q1024" s="46"/>
      <c r="R1024" s="46"/>
      <c r="S1024" s="46"/>
      <c r="T1024" s="104"/>
      <c r="V1024" s="46"/>
    </row>
    <row r="1025" spans="1:22" x14ac:dyDescent="0.3">
      <c r="A1025" s="46"/>
      <c r="D1025" s="46"/>
      <c r="E1025" s="46"/>
      <c r="F1025" s="46"/>
      <c r="G1025" s="46"/>
      <c r="H1025" s="46"/>
      <c r="I1025" s="46"/>
      <c r="J1025" s="46"/>
      <c r="K1025" s="46"/>
      <c r="L1025" s="46"/>
      <c r="M1025" s="46"/>
      <c r="N1025" s="46"/>
      <c r="O1025" s="46"/>
      <c r="P1025" s="103"/>
      <c r="Q1025" s="46"/>
      <c r="R1025" s="46"/>
      <c r="S1025" s="46"/>
      <c r="T1025" s="104"/>
      <c r="V1025" s="46"/>
    </row>
    <row r="1026" spans="1:22" x14ac:dyDescent="0.3">
      <c r="A1026" s="46"/>
      <c r="D1026" s="46"/>
      <c r="E1026" s="46"/>
      <c r="F1026" s="46"/>
      <c r="G1026" s="46"/>
      <c r="H1026" s="46"/>
      <c r="I1026" s="46"/>
      <c r="J1026" s="46"/>
      <c r="K1026" s="46"/>
      <c r="L1026" s="46"/>
      <c r="M1026" s="46"/>
      <c r="N1026" s="46"/>
      <c r="O1026" s="46"/>
      <c r="P1026" s="103"/>
      <c r="Q1026" s="46"/>
      <c r="R1026" s="46"/>
      <c r="S1026" s="46"/>
      <c r="T1026" s="104"/>
      <c r="V1026" s="46"/>
    </row>
    <row r="1027" spans="1:22" x14ac:dyDescent="0.3">
      <c r="A1027" s="46"/>
      <c r="D1027" s="46"/>
      <c r="E1027" s="46"/>
      <c r="F1027" s="46"/>
      <c r="G1027" s="46"/>
      <c r="H1027" s="46"/>
      <c r="I1027" s="46"/>
      <c r="J1027" s="46"/>
      <c r="K1027" s="46"/>
      <c r="L1027" s="46"/>
      <c r="M1027" s="46"/>
      <c r="N1027" s="46"/>
      <c r="O1027" s="46"/>
      <c r="P1027" s="103"/>
      <c r="Q1027" s="46"/>
      <c r="R1027" s="46"/>
      <c r="S1027" s="46"/>
      <c r="T1027" s="104"/>
      <c r="V1027" s="46"/>
    </row>
    <row r="1028" spans="1:22" x14ac:dyDescent="0.3">
      <c r="A1028" s="46"/>
      <c r="D1028" s="46"/>
      <c r="E1028" s="46"/>
      <c r="F1028" s="46"/>
      <c r="G1028" s="46"/>
      <c r="H1028" s="46"/>
      <c r="I1028" s="46"/>
      <c r="J1028" s="46"/>
      <c r="K1028" s="46"/>
      <c r="L1028" s="46"/>
      <c r="M1028" s="46"/>
      <c r="N1028" s="46"/>
      <c r="O1028" s="46"/>
      <c r="P1028" s="103"/>
      <c r="Q1028" s="46"/>
      <c r="R1028" s="46"/>
      <c r="S1028" s="46"/>
      <c r="T1028" s="104"/>
      <c r="V1028" s="46"/>
    </row>
    <row r="1029" spans="1:22" x14ac:dyDescent="0.3">
      <c r="A1029" s="46"/>
      <c r="D1029" s="46"/>
      <c r="E1029" s="46"/>
      <c r="F1029" s="46"/>
      <c r="G1029" s="46"/>
      <c r="H1029" s="46"/>
      <c r="I1029" s="46"/>
      <c r="J1029" s="46"/>
      <c r="K1029" s="46"/>
      <c r="L1029" s="46"/>
      <c r="M1029" s="46"/>
      <c r="N1029" s="46"/>
      <c r="O1029" s="46"/>
      <c r="P1029" s="103"/>
      <c r="Q1029" s="46"/>
      <c r="R1029" s="46"/>
      <c r="S1029" s="46"/>
      <c r="T1029" s="104"/>
      <c r="V1029" s="46"/>
    </row>
    <row r="1030" spans="1:22" x14ac:dyDescent="0.3">
      <c r="A1030" s="46"/>
      <c r="D1030" s="46"/>
      <c r="E1030" s="46"/>
      <c r="F1030" s="46"/>
      <c r="G1030" s="46"/>
      <c r="H1030" s="46"/>
      <c r="I1030" s="46"/>
      <c r="J1030" s="46"/>
      <c r="K1030" s="46"/>
      <c r="L1030" s="46"/>
      <c r="M1030" s="46"/>
      <c r="N1030" s="46"/>
      <c r="O1030" s="46"/>
      <c r="P1030" s="103"/>
      <c r="Q1030" s="46"/>
      <c r="R1030" s="46"/>
      <c r="S1030" s="46"/>
      <c r="T1030" s="104"/>
      <c r="V1030" s="46"/>
    </row>
    <row r="1031" spans="1:22" x14ac:dyDescent="0.3">
      <c r="A1031" s="46"/>
      <c r="D1031" s="46"/>
      <c r="E1031" s="46"/>
      <c r="F1031" s="46"/>
      <c r="G1031" s="46"/>
      <c r="H1031" s="46"/>
      <c r="I1031" s="46"/>
      <c r="J1031" s="46"/>
      <c r="K1031" s="46"/>
      <c r="L1031" s="46"/>
      <c r="M1031" s="46"/>
      <c r="N1031" s="46"/>
      <c r="O1031" s="46"/>
      <c r="P1031" s="103"/>
      <c r="Q1031" s="46"/>
      <c r="R1031" s="46"/>
      <c r="S1031" s="46"/>
      <c r="T1031" s="104"/>
      <c r="V1031" s="46"/>
    </row>
    <row r="1032" spans="1:22" x14ac:dyDescent="0.3">
      <c r="A1032" s="46"/>
      <c r="D1032" s="46"/>
      <c r="E1032" s="46"/>
      <c r="F1032" s="46"/>
      <c r="G1032" s="46"/>
      <c r="H1032" s="46"/>
      <c r="I1032" s="46"/>
      <c r="J1032" s="46"/>
      <c r="K1032" s="46"/>
      <c r="L1032" s="46"/>
      <c r="M1032" s="46"/>
      <c r="N1032" s="46"/>
      <c r="O1032" s="46"/>
      <c r="P1032" s="103"/>
      <c r="Q1032" s="46"/>
      <c r="R1032" s="46"/>
      <c r="S1032" s="46"/>
      <c r="T1032" s="104"/>
      <c r="V1032" s="46"/>
    </row>
    <row r="1033" spans="1:22" x14ac:dyDescent="0.3">
      <c r="A1033" s="46"/>
      <c r="D1033" s="46"/>
      <c r="E1033" s="46"/>
      <c r="F1033" s="46"/>
      <c r="G1033" s="46"/>
      <c r="H1033" s="46"/>
      <c r="I1033" s="46"/>
      <c r="J1033" s="46"/>
      <c r="K1033" s="46"/>
      <c r="L1033" s="46"/>
      <c r="M1033" s="46"/>
      <c r="N1033" s="46"/>
      <c r="O1033" s="46"/>
      <c r="P1033" s="103"/>
      <c r="Q1033" s="46"/>
      <c r="R1033" s="46"/>
      <c r="S1033" s="46"/>
      <c r="T1033" s="104"/>
      <c r="V1033" s="46"/>
    </row>
    <row r="1034" spans="1:22" x14ac:dyDescent="0.3">
      <c r="A1034" s="46"/>
      <c r="D1034" s="46"/>
      <c r="E1034" s="46"/>
      <c r="F1034" s="46"/>
      <c r="G1034" s="46"/>
      <c r="H1034" s="46"/>
      <c r="I1034" s="46"/>
      <c r="J1034" s="46"/>
      <c r="K1034" s="46"/>
      <c r="L1034" s="46"/>
      <c r="M1034" s="46"/>
      <c r="N1034" s="46"/>
      <c r="O1034" s="46"/>
      <c r="P1034" s="103"/>
      <c r="Q1034" s="46"/>
      <c r="R1034" s="46"/>
      <c r="S1034" s="46"/>
      <c r="T1034" s="104"/>
      <c r="V1034" s="46"/>
    </row>
    <row r="1035" spans="1:22" x14ac:dyDescent="0.3">
      <c r="A1035" s="46"/>
      <c r="D1035" s="46"/>
      <c r="E1035" s="46"/>
      <c r="F1035" s="46"/>
      <c r="G1035" s="46"/>
      <c r="H1035" s="46"/>
      <c r="I1035" s="46"/>
      <c r="J1035" s="46"/>
      <c r="K1035" s="46"/>
      <c r="L1035" s="46"/>
      <c r="M1035" s="46"/>
      <c r="N1035" s="46"/>
      <c r="O1035" s="46"/>
      <c r="P1035" s="103"/>
      <c r="Q1035" s="46"/>
      <c r="R1035" s="46"/>
      <c r="S1035" s="46"/>
      <c r="T1035" s="104"/>
      <c r="V1035" s="46"/>
    </row>
    <row r="1036" spans="1:22" x14ac:dyDescent="0.3">
      <c r="A1036" s="46"/>
      <c r="D1036" s="46"/>
      <c r="E1036" s="46"/>
      <c r="F1036" s="46"/>
      <c r="G1036" s="46"/>
      <c r="H1036" s="46"/>
      <c r="I1036" s="46"/>
      <c r="J1036" s="46"/>
      <c r="K1036" s="46"/>
      <c r="L1036" s="46"/>
      <c r="M1036" s="46"/>
      <c r="N1036" s="46"/>
      <c r="O1036" s="46"/>
      <c r="P1036" s="103"/>
      <c r="Q1036" s="46"/>
      <c r="R1036" s="46"/>
      <c r="S1036" s="46"/>
      <c r="T1036" s="104"/>
      <c r="V1036" s="46"/>
    </row>
    <row r="1037" spans="1:22" x14ac:dyDescent="0.3">
      <c r="A1037" s="46"/>
      <c r="D1037" s="46"/>
      <c r="E1037" s="46"/>
      <c r="F1037" s="46"/>
      <c r="G1037" s="46"/>
      <c r="H1037" s="46"/>
      <c r="I1037" s="46"/>
      <c r="J1037" s="46"/>
      <c r="K1037" s="46"/>
      <c r="L1037" s="46"/>
      <c r="M1037" s="46"/>
      <c r="N1037" s="46"/>
      <c r="O1037" s="46"/>
      <c r="P1037" s="103"/>
      <c r="Q1037" s="46"/>
      <c r="R1037" s="46"/>
      <c r="S1037" s="46"/>
      <c r="T1037" s="104"/>
      <c r="V1037" s="46"/>
    </row>
    <row r="1038" spans="1:22" x14ac:dyDescent="0.3">
      <c r="A1038" s="46"/>
      <c r="D1038" s="46"/>
      <c r="E1038" s="46"/>
      <c r="F1038" s="46"/>
      <c r="G1038" s="46"/>
      <c r="H1038" s="46"/>
      <c r="I1038" s="46"/>
      <c r="J1038" s="46"/>
      <c r="K1038" s="46"/>
      <c r="L1038" s="46"/>
      <c r="M1038" s="46"/>
      <c r="N1038" s="46"/>
      <c r="O1038" s="46"/>
      <c r="P1038" s="103"/>
      <c r="Q1038" s="46"/>
      <c r="R1038" s="46"/>
      <c r="S1038" s="46"/>
      <c r="T1038" s="104"/>
      <c r="V1038" s="46"/>
    </row>
    <row r="1039" spans="1:22" x14ac:dyDescent="0.3">
      <c r="A1039" s="46"/>
      <c r="D1039" s="46"/>
      <c r="E1039" s="46"/>
      <c r="F1039" s="46"/>
      <c r="G1039" s="46"/>
      <c r="H1039" s="46"/>
      <c r="I1039" s="46"/>
      <c r="J1039" s="46"/>
      <c r="K1039" s="46"/>
      <c r="L1039" s="46"/>
      <c r="M1039" s="46"/>
      <c r="N1039" s="46"/>
      <c r="O1039" s="46"/>
      <c r="P1039" s="103"/>
      <c r="Q1039" s="46"/>
      <c r="R1039" s="46"/>
      <c r="S1039" s="46"/>
      <c r="T1039" s="104"/>
      <c r="V1039" s="46"/>
    </row>
    <row r="1040" spans="1:22" x14ac:dyDescent="0.3">
      <c r="A1040" s="46"/>
      <c r="D1040" s="46"/>
      <c r="E1040" s="46"/>
      <c r="F1040" s="46"/>
      <c r="G1040" s="46"/>
      <c r="H1040" s="46"/>
      <c r="I1040" s="46"/>
      <c r="J1040" s="46"/>
      <c r="K1040" s="46"/>
      <c r="L1040" s="46"/>
      <c r="M1040" s="46"/>
      <c r="N1040" s="46"/>
      <c r="O1040" s="46"/>
      <c r="P1040" s="103"/>
      <c r="Q1040" s="46"/>
      <c r="R1040" s="46"/>
      <c r="S1040" s="46"/>
      <c r="T1040" s="104"/>
      <c r="V1040" s="46"/>
    </row>
    <row r="1041" spans="1:22" x14ac:dyDescent="0.3">
      <c r="A1041" s="46"/>
      <c r="D1041" s="46"/>
      <c r="E1041" s="46"/>
      <c r="F1041" s="46"/>
      <c r="G1041" s="46"/>
      <c r="H1041" s="46"/>
      <c r="I1041" s="46"/>
      <c r="J1041" s="46"/>
      <c r="K1041" s="46"/>
      <c r="L1041" s="46"/>
      <c r="M1041" s="46"/>
      <c r="N1041" s="46"/>
      <c r="O1041" s="46"/>
      <c r="P1041" s="103"/>
      <c r="Q1041" s="46"/>
      <c r="R1041" s="46"/>
      <c r="S1041" s="46"/>
      <c r="T1041" s="104"/>
      <c r="V1041" s="46"/>
    </row>
    <row r="1042" spans="1:22" x14ac:dyDescent="0.3">
      <c r="A1042" s="46"/>
      <c r="D1042" s="46"/>
      <c r="E1042" s="46"/>
      <c r="F1042" s="46"/>
      <c r="G1042" s="46"/>
      <c r="H1042" s="46"/>
      <c r="I1042" s="46"/>
      <c r="J1042" s="46"/>
      <c r="K1042" s="46"/>
      <c r="L1042" s="46"/>
      <c r="M1042" s="46"/>
      <c r="N1042" s="46"/>
      <c r="O1042" s="46"/>
      <c r="P1042" s="103"/>
      <c r="Q1042" s="46"/>
      <c r="R1042" s="46"/>
      <c r="S1042" s="46"/>
      <c r="T1042" s="104"/>
      <c r="V1042" s="46"/>
    </row>
    <row r="1043" spans="1:22" x14ac:dyDescent="0.3">
      <c r="A1043" s="46"/>
      <c r="D1043" s="46"/>
      <c r="E1043" s="46"/>
      <c r="F1043" s="46"/>
      <c r="G1043" s="46"/>
      <c r="H1043" s="46"/>
      <c r="I1043" s="46"/>
      <c r="J1043" s="46"/>
      <c r="K1043" s="46"/>
      <c r="L1043" s="46"/>
      <c r="M1043" s="46"/>
      <c r="N1043" s="46"/>
      <c r="O1043" s="46"/>
      <c r="P1043" s="103"/>
      <c r="Q1043" s="46"/>
      <c r="R1043" s="46"/>
      <c r="S1043" s="46"/>
      <c r="T1043" s="104"/>
      <c r="V1043" s="46"/>
    </row>
    <row r="1044" spans="1:22" x14ac:dyDescent="0.3">
      <c r="A1044" s="46"/>
      <c r="D1044" s="46"/>
      <c r="E1044" s="46"/>
      <c r="F1044" s="46"/>
      <c r="G1044" s="46"/>
      <c r="H1044" s="46"/>
      <c r="I1044" s="46"/>
      <c r="J1044" s="46"/>
      <c r="K1044" s="46"/>
      <c r="L1044" s="46"/>
      <c r="M1044" s="46"/>
      <c r="N1044" s="46"/>
      <c r="O1044" s="46"/>
      <c r="P1044" s="103"/>
      <c r="Q1044" s="46"/>
      <c r="R1044" s="46"/>
      <c r="S1044" s="46"/>
      <c r="T1044" s="104"/>
      <c r="V1044" s="46"/>
    </row>
    <row r="1045" spans="1:22" x14ac:dyDescent="0.3">
      <c r="A1045" s="46"/>
      <c r="D1045" s="46"/>
      <c r="E1045" s="46"/>
      <c r="F1045" s="46"/>
      <c r="G1045" s="46"/>
      <c r="H1045" s="46"/>
      <c r="I1045" s="46"/>
      <c r="J1045" s="46"/>
      <c r="K1045" s="46"/>
      <c r="L1045" s="46"/>
      <c r="M1045" s="46"/>
      <c r="N1045" s="46"/>
      <c r="O1045" s="46"/>
      <c r="P1045" s="103"/>
      <c r="Q1045" s="46"/>
      <c r="R1045" s="46"/>
      <c r="S1045" s="46"/>
      <c r="T1045" s="104"/>
      <c r="V1045" s="46"/>
    </row>
    <row r="1046" spans="1:22" x14ac:dyDescent="0.3">
      <c r="A1046" s="46"/>
      <c r="D1046" s="46"/>
      <c r="E1046" s="46"/>
      <c r="F1046" s="46"/>
      <c r="G1046" s="46"/>
      <c r="H1046" s="46"/>
      <c r="I1046" s="46"/>
      <c r="J1046" s="46"/>
      <c r="K1046" s="46"/>
      <c r="L1046" s="46"/>
      <c r="M1046" s="46"/>
      <c r="N1046" s="46"/>
      <c r="O1046" s="46"/>
      <c r="P1046" s="103"/>
      <c r="Q1046" s="46"/>
      <c r="R1046" s="46"/>
      <c r="S1046" s="46"/>
      <c r="T1046" s="104"/>
      <c r="V1046" s="46"/>
    </row>
    <row r="1047" spans="1:22" x14ac:dyDescent="0.3">
      <c r="A1047" s="46"/>
      <c r="D1047" s="46"/>
      <c r="E1047" s="46"/>
      <c r="F1047" s="46"/>
      <c r="G1047" s="46"/>
      <c r="H1047" s="46"/>
      <c r="I1047" s="46"/>
      <c r="J1047" s="46"/>
      <c r="K1047" s="46"/>
      <c r="L1047" s="46"/>
      <c r="M1047" s="46"/>
      <c r="N1047" s="46"/>
      <c r="O1047" s="46"/>
      <c r="P1047" s="103"/>
      <c r="Q1047" s="46"/>
      <c r="R1047" s="46"/>
      <c r="S1047" s="46"/>
      <c r="T1047" s="104"/>
      <c r="V1047" s="46"/>
    </row>
    <row r="1048" spans="1:22" x14ac:dyDescent="0.3">
      <c r="A1048" s="46"/>
      <c r="D1048" s="46"/>
      <c r="E1048" s="46"/>
      <c r="F1048" s="46"/>
      <c r="G1048" s="46"/>
      <c r="H1048" s="46"/>
      <c r="I1048" s="46"/>
      <c r="J1048" s="46"/>
      <c r="K1048" s="46"/>
      <c r="L1048" s="46"/>
      <c r="M1048" s="46"/>
      <c r="N1048" s="46"/>
      <c r="O1048" s="46"/>
      <c r="P1048" s="103"/>
      <c r="Q1048" s="46"/>
      <c r="R1048" s="46"/>
      <c r="S1048" s="46"/>
      <c r="T1048" s="104"/>
      <c r="V1048" s="46"/>
    </row>
    <row r="1049" spans="1:22" x14ac:dyDescent="0.3">
      <c r="A1049" s="46"/>
      <c r="D1049" s="46"/>
      <c r="E1049" s="46"/>
      <c r="F1049" s="46"/>
      <c r="G1049" s="46"/>
      <c r="H1049" s="46"/>
      <c r="I1049" s="46"/>
      <c r="J1049" s="46"/>
      <c r="K1049" s="46"/>
      <c r="L1049" s="46"/>
      <c r="M1049" s="46"/>
      <c r="N1049" s="46"/>
      <c r="O1049" s="46"/>
      <c r="P1049" s="103"/>
      <c r="Q1049" s="46"/>
      <c r="R1049" s="46"/>
      <c r="S1049" s="46"/>
      <c r="T1049" s="104"/>
      <c r="V1049" s="46"/>
    </row>
    <row r="1050" spans="1:22" x14ac:dyDescent="0.3">
      <c r="A1050" s="46"/>
      <c r="D1050" s="46"/>
      <c r="E1050" s="46"/>
      <c r="F1050" s="46"/>
      <c r="G1050" s="46"/>
      <c r="H1050" s="46"/>
      <c r="I1050" s="46"/>
      <c r="J1050" s="46"/>
      <c r="K1050" s="46"/>
      <c r="L1050" s="46"/>
      <c r="M1050" s="46"/>
      <c r="N1050" s="46"/>
      <c r="O1050" s="46"/>
      <c r="P1050" s="103"/>
      <c r="Q1050" s="46"/>
      <c r="R1050" s="46"/>
      <c r="S1050" s="46"/>
      <c r="T1050" s="104"/>
      <c r="V1050" s="46"/>
    </row>
    <row r="1051" spans="1:22" x14ac:dyDescent="0.3">
      <c r="A1051" s="46"/>
      <c r="D1051" s="46"/>
      <c r="E1051" s="46"/>
      <c r="F1051" s="46"/>
      <c r="G1051" s="46"/>
      <c r="H1051" s="46"/>
      <c r="I1051" s="46"/>
      <c r="J1051" s="46"/>
      <c r="K1051" s="46"/>
      <c r="L1051" s="46"/>
      <c r="M1051" s="46"/>
      <c r="N1051" s="46"/>
      <c r="O1051" s="46"/>
      <c r="P1051" s="103"/>
      <c r="Q1051" s="46"/>
      <c r="R1051" s="46"/>
      <c r="S1051" s="46"/>
      <c r="T1051" s="104"/>
      <c r="V1051" s="46"/>
    </row>
    <row r="1052" spans="1:22" x14ac:dyDescent="0.3">
      <c r="A1052" s="46"/>
      <c r="D1052" s="46"/>
      <c r="E1052" s="46"/>
      <c r="F1052" s="46"/>
      <c r="G1052" s="46"/>
      <c r="H1052" s="46"/>
      <c r="I1052" s="46"/>
      <c r="J1052" s="46"/>
      <c r="K1052" s="46"/>
      <c r="L1052" s="46"/>
      <c r="M1052" s="46"/>
      <c r="N1052" s="46"/>
      <c r="O1052" s="46"/>
      <c r="P1052" s="103"/>
      <c r="Q1052" s="46"/>
      <c r="R1052" s="46"/>
      <c r="S1052" s="46"/>
      <c r="T1052" s="104"/>
      <c r="V1052" s="46"/>
    </row>
    <row r="1053" spans="1:22" x14ac:dyDescent="0.3">
      <c r="A1053" s="46"/>
      <c r="D1053" s="46"/>
      <c r="E1053" s="46"/>
      <c r="F1053" s="46"/>
      <c r="G1053" s="46"/>
      <c r="H1053" s="46"/>
      <c r="I1053" s="46"/>
      <c r="J1053" s="46"/>
      <c r="K1053" s="46"/>
      <c r="L1053" s="46"/>
      <c r="M1053" s="46"/>
      <c r="N1053" s="46"/>
      <c r="O1053" s="46"/>
      <c r="P1053" s="103"/>
      <c r="Q1053" s="46"/>
      <c r="R1053" s="46"/>
      <c r="S1053" s="46"/>
      <c r="T1053" s="104"/>
      <c r="V1053" s="46"/>
    </row>
    <row r="1054" spans="1:22" x14ac:dyDescent="0.3">
      <c r="A1054" s="46"/>
      <c r="D1054" s="46"/>
      <c r="E1054" s="46"/>
      <c r="F1054" s="46"/>
      <c r="G1054" s="46"/>
      <c r="H1054" s="46"/>
      <c r="I1054" s="46"/>
      <c r="J1054" s="46"/>
      <c r="K1054" s="46"/>
      <c r="L1054" s="46"/>
      <c r="M1054" s="46"/>
      <c r="N1054" s="46"/>
      <c r="O1054" s="46"/>
      <c r="P1054" s="103"/>
      <c r="Q1054" s="46"/>
      <c r="R1054" s="46"/>
      <c r="S1054" s="46"/>
      <c r="T1054" s="104"/>
      <c r="V1054" s="46"/>
    </row>
    <row r="1055" spans="1:22" x14ac:dyDescent="0.3">
      <c r="A1055" s="46"/>
      <c r="D1055" s="46"/>
      <c r="E1055" s="46"/>
      <c r="F1055" s="46"/>
      <c r="G1055" s="46"/>
      <c r="H1055" s="46"/>
      <c r="I1055" s="46"/>
      <c r="J1055" s="46"/>
      <c r="K1055" s="46"/>
      <c r="L1055" s="46"/>
      <c r="M1055" s="46"/>
      <c r="N1055" s="46"/>
      <c r="O1055" s="46"/>
      <c r="P1055" s="103"/>
      <c r="Q1055" s="46"/>
      <c r="R1055" s="46"/>
      <c r="S1055" s="46"/>
      <c r="T1055" s="104"/>
      <c r="V1055" s="46"/>
    </row>
    <row r="1056" spans="1:22" x14ac:dyDescent="0.3">
      <c r="A1056" s="46"/>
      <c r="D1056" s="46"/>
      <c r="E1056" s="46"/>
      <c r="F1056" s="46"/>
      <c r="G1056" s="46"/>
      <c r="H1056" s="46"/>
      <c r="I1056" s="46"/>
      <c r="J1056" s="46"/>
      <c r="K1056" s="46"/>
      <c r="L1056" s="46"/>
      <c r="M1056" s="46"/>
      <c r="N1056" s="46"/>
      <c r="O1056" s="46"/>
      <c r="P1056" s="103"/>
      <c r="Q1056" s="46"/>
      <c r="R1056" s="46"/>
      <c r="S1056" s="46"/>
      <c r="T1056" s="104"/>
      <c r="V1056" s="46"/>
    </row>
    <row r="1057" spans="1:22" x14ac:dyDescent="0.3">
      <c r="A1057" s="46"/>
      <c r="D1057" s="46"/>
      <c r="E1057" s="46"/>
      <c r="F1057" s="46"/>
      <c r="G1057" s="46"/>
      <c r="H1057" s="46"/>
      <c r="I1057" s="46"/>
      <c r="J1057" s="46"/>
      <c r="K1057" s="46"/>
      <c r="L1057" s="46"/>
      <c r="M1057" s="46"/>
      <c r="N1057" s="46"/>
      <c r="O1057" s="46"/>
      <c r="P1057" s="103"/>
      <c r="Q1057" s="46"/>
      <c r="R1057" s="46"/>
      <c r="S1057" s="46"/>
      <c r="T1057" s="104"/>
      <c r="V1057" s="46"/>
    </row>
    <row r="1058" spans="1:22" x14ac:dyDescent="0.3">
      <c r="A1058" s="46"/>
      <c r="D1058" s="46"/>
      <c r="E1058" s="46"/>
      <c r="F1058" s="46"/>
      <c r="G1058" s="46"/>
      <c r="H1058" s="46"/>
      <c r="I1058" s="46"/>
      <c r="J1058" s="46"/>
      <c r="K1058" s="46"/>
      <c r="L1058" s="46"/>
      <c r="M1058" s="46"/>
      <c r="N1058" s="46"/>
      <c r="O1058" s="46"/>
      <c r="P1058" s="103"/>
      <c r="Q1058" s="46"/>
      <c r="R1058" s="46"/>
      <c r="S1058" s="46"/>
      <c r="T1058" s="104"/>
      <c r="V1058" s="46"/>
    </row>
    <row r="1059" spans="1:22" x14ac:dyDescent="0.3">
      <c r="A1059" s="46"/>
      <c r="D1059" s="46"/>
      <c r="E1059" s="46"/>
      <c r="F1059" s="46"/>
      <c r="G1059" s="46"/>
      <c r="H1059" s="46"/>
      <c r="I1059" s="46"/>
      <c r="J1059" s="46"/>
      <c r="K1059" s="46"/>
      <c r="L1059" s="46"/>
      <c r="M1059" s="46"/>
      <c r="N1059" s="46"/>
      <c r="O1059" s="46"/>
      <c r="P1059" s="103"/>
      <c r="Q1059" s="46"/>
      <c r="R1059" s="46"/>
      <c r="S1059" s="46"/>
      <c r="T1059" s="104"/>
      <c r="V1059" s="46"/>
    </row>
    <row r="1060" spans="1:22" x14ac:dyDescent="0.3">
      <c r="A1060" s="46"/>
      <c r="D1060" s="46"/>
      <c r="E1060" s="46"/>
      <c r="F1060" s="46"/>
      <c r="G1060" s="46"/>
      <c r="H1060" s="46"/>
      <c r="I1060" s="46"/>
      <c r="J1060" s="46"/>
      <c r="K1060" s="46"/>
      <c r="L1060" s="46"/>
      <c r="M1060" s="46"/>
      <c r="N1060" s="46"/>
      <c r="O1060" s="46"/>
      <c r="P1060" s="103"/>
      <c r="Q1060" s="46"/>
      <c r="R1060" s="46"/>
      <c r="S1060" s="46"/>
      <c r="T1060" s="104"/>
      <c r="V1060" s="46"/>
    </row>
    <row r="1061" spans="1:22" x14ac:dyDescent="0.3">
      <c r="A1061" s="46"/>
      <c r="D1061" s="46"/>
      <c r="E1061" s="46"/>
      <c r="F1061" s="46"/>
      <c r="G1061" s="46"/>
      <c r="H1061" s="46"/>
      <c r="I1061" s="46"/>
      <c r="J1061" s="46"/>
      <c r="K1061" s="46"/>
      <c r="L1061" s="46"/>
      <c r="M1061" s="46"/>
      <c r="N1061" s="46"/>
      <c r="O1061" s="46"/>
      <c r="P1061" s="103"/>
      <c r="Q1061" s="46"/>
      <c r="R1061" s="46"/>
      <c r="S1061" s="46"/>
      <c r="T1061" s="104"/>
      <c r="V1061" s="46"/>
    </row>
    <row r="1062" spans="1:22" x14ac:dyDescent="0.3">
      <c r="A1062" s="46"/>
      <c r="D1062" s="46"/>
      <c r="E1062" s="46"/>
      <c r="F1062" s="46"/>
      <c r="G1062" s="46"/>
      <c r="H1062" s="46"/>
      <c r="I1062" s="46"/>
      <c r="J1062" s="46"/>
      <c r="K1062" s="46"/>
      <c r="L1062" s="46"/>
      <c r="M1062" s="46"/>
      <c r="N1062" s="46"/>
      <c r="O1062" s="46"/>
      <c r="P1062" s="103"/>
      <c r="Q1062" s="46"/>
      <c r="R1062" s="46"/>
      <c r="S1062" s="46"/>
      <c r="T1062" s="104"/>
      <c r="V1062" s="46"/>
    </row>
    <row r="1063" spans="1:22" x14ac:dyDescent="0.3">
      <c r="A1063" s="46"/>
      <c r="D1063" s="46"/>
      <c r="E1063" s="46"/>
      <c r="F1063" s="46"/>
      <c r="G1063" s="46"/>
      <c r="H1063" s="46"/>
      <c r="I1063" s="46"/>
      <c r="J1063" s="46"/>
      <c r="K1063" s="46"/>
      <c r="L1063" s="46"/>
      <c r="M1063" s="46"/>
      <c r="N1063" s="46"/>
      <c r="O1063" s="46"/>
      <c r="P1063" s="103"/>
      <c r="Q1063" s="46"/>
      <c r="R1063" s="46"/>
      <c r="S1063" s="46"/>
      <c r="T1063" s="104"/>
      <c r="V1063" s="46"/>
    </row>
    <row r="1064" spans="1:22" x14ac:dyDescent="0.3">
      <c r="A1064" s="46"/>
      <c r="D1064" s="46"/>
      <c r="E1064" s="46"/>
      <c r="F1064" s="46"/>
      <c r="G1064" s="46"/>
      <c r="H1064" s="46"/>
      <c r="I1064" s="46"/>
      <c r="J1064" s="46"/>
      <c r="K1064" s="46"/>
      <c r="L1064" s="46"/>
      <c r="M1064" s="46"/>
      <c r="N1064" s="46"/>
      <c r="O1064" s="46"/>
      <c r="P1064" s="103"/>
      <c r="Q1064" s="46"/>
      <c r="R1064" s="46"/>
      <c r="S1064" s="46"/>
      <c r="T1064" s="104"/>
      <c r="V1064" s="46"/>
    </row>
    <row r="1065" spans="1:22" x14ac:dyDescent="0.3">
      <c r="A1065" s="46"/>
      <c r="D1065" s="46"/>
      <c r="E1065" s="46"/>
      <c r="F1065" s="46"/>
      <c r="G1065" s="46"/>
      <c r="H1065" s="46"/>
      <c r="I1065" s="46"/>
      <c r="J1065" s="46"/>
      <c r="K1065" s="46"/>
      <c r="L1065" s="46"/>
      <c r="M1065" s="46"/>
      <c r="N1065" s="46"/>
      <c r="O1065" s="46"/>
      <c r="P1065" s="103"/>
      <c r="Q1065" s="46"/>
      <c r="R1065" s="46"/>
      <c r="S1065" s="46"/>
      <c r="T1065" s="104"/>
      <c r="V1065" s="46"/>
    </row>
    <row r="1066" spans="1:22" x14ac:dyDescent="0.3">
      <c r="A1066" s="46"/>
      <c r="D1066" s="46"/>
      <c r="E1066" s="46"/>
      <c r="F1066" s="46"/>
      <c r="G1066" s="46"/>
      <c r="H1066" s="46"/>
      <c r="I1066" s="46"/>
      <c r="J1066" s="46"/>
      <c r="K1066" s="46"/>
      <c r="L1066" s="46"/>
      <c r="M1066" s="46"/>
      <c r="N1066" s="46"/>
      <c r="O1066" s="46"/>
      <c r="P1066" s="103"/>
      <c r="Q1066" s="46"/>
      <c r="R1066" s="46"/>
      <c r="S1066" s="46"/>
      <c r="T1066" s="104"/>
      <c r="V1066" s="46"/>
    </row>
    <row r="1067" spans="1:22" x14ac:dyDescent="0.3">
      <c r="A1067" s="46"/>
      <c r="D1067" s="46"/>
      <c r="E1067" s="46"/>
      <c r="F1067" s="46"/>
      <c r="G1067" s="46"/>
      <c r="H1067" s="46"/>
      <c r="I1067" s="46"/>
      <c r="J1067" s="46"/>
      <c r="K1067" s="46"/>
      <c r="L1067" s="46"/>
      <c r="M1067" s="46"/>
      <c r="N1067" s="46"/>
      <c r="O1067" s="46"/>
      <c r="P1067" s="103"/>
      <c r="Q1067" s="46"/>
      <c r="R1067" s="46"/>
      <c r="S1067" s="46"/>
      <c r="T1067" s="104"/>
      <c r="V1067" s="46"/>
    </row>
    <row r="1068" spans="1:22" x14ac:dyDescent="0.3">
      <c r="A1068" s="46"/>
      <c r="D1068" s="46"/>
      <c r="E1068" s="46"/>
      <c r="F1068" s="46"/>
      <c r="G1068" s="46"/>
      <c r="H1068" s="46"/>
      <c r="I1068" s="46"/>
      <c r="J1068" s="46"/>
      <c r="K1068" s="46"/>
      <c r="L1068" s="46"/>
      <c r="M1068" s="46"/>
      <c r="N1068" s="46"/>
      <c r="O1068" s="46"/>
      <c r="P1068" s="103"/>
      <c r="Q1068" s="46"/>
      <c r="R1068" s="46"/>
      <c r="S1068" s="46"/>
      <c r="T1068" s="104"/>
      <c r="V1068" s="46"/>
    </row>
    <row r="1069" spans="1:22" x14ac:dyDescent="0.3">
      <c r="A1069" s="46"/>
      <c r="D1069" s="46"/>
      <c r="E1069" s="46"/>
      <c r="F1069" s="46"/>
      <c r="G1069" s="46"/>
      <c r="H1069" s="46"/>
      <c r="I1069" s="46"/>
      <c r="J1069" s="46"/>
      <c r="K1069" s="46"/>
      <c r="L1069" s="46"/>
      <c r="M1069" s="46"/>
      <c r="N1069" s="46"/>
      <c r="O1069" s="46"/>
      <c r="P1069" s="103"/>
      <c r="Q1069" s="46"/>
      <c r="R1069" s="46"/>
      <c r="S1069" s="46"/>
      <c r="T1069" s="104"/>
      <c r="V1069" s="46"/>
    </row>
    <row r="1070" spans="1:22" x14ac:dyDescent="0.3">
      <c r="A1070" s="46"/>
      <c r="D1070" s="46"/>
      <c r="E1070" s="46"/>
      <c r="F1070" s="46"/>
      <c r="G1070" s="46"/>
      <c r="H1070" s="46"/>
      <c r="I1070" s="46"/>
      <c r="J1070" s="46"/>
      <c r="K1070" s="46"/>
      <c r="L1070" s="46"/>
      <c r="M1070" s="46"/>
      <c r="N1070" s="46"/>
      <c r="O1070" s="46"/>
      <c r="P1070" s="103"/>
      <c r="Q1070" s="46"/>
      <c r="R1070" s="46"/>
      <c r="S1070" s="46"/>
      <c r="T1070" s="104"/>
      <c r="V1070" s="46"/>
    </row>
    <row r="1071" spans="1:22" x14ac:dyDescent="0.3">
      <c r="A1071" s="46"/>
      <c r="D1071" s="46"/>
      <c r="E1071" s="46"/>
      <c r="F1071" s="46"/>
      <c r="G1071" s="46"/>
      <c r="H1071" s="46"/>
      <c r="I1071" s="46"/>
      <c r="J1071" s="46"/>
      <c r="K1071" s="46"/>
      <c r="L1071" s="46"/>
      <c r="M1071" s="46"/>
      <c r="N1071" s="46"/>
      <c r="O1071" s="46"/>
      <c r="P1071" s="103"/>
      <c r="Q1071" s="46"/>
      <c r="R1071" s="46"/>
      <c r="S1071" s="46"/>
      <c r="T1071" s="104"/>
      <c r="V1071" s="46"/>
    </row>
    <row r="1072" spans="1:22" x14ac:dyDescent="0.3">
      <c r="A1072" s="46"/>
      <c r="D1072" s="46"/>
      <c r="E1072" s="46"/>
      <c r="F1072" s="46"/>
      <c r="G1072" s="46"/>
      <c r="H1072" s="46"/>
      <c r="I1072" s="46"/>
      <c r="J1072" s="46"/>
      <c r="K1072" s="46"/>
      <c r="L1072" s="46"/>
      <c r="M1072" s="46"/>
      <c r="N1072" s="46"/>
      <c r="O1072" s="46"/>
      <c r="P1072" s="103"/>
      <c r="Q1072" s="46"/>
      <c r="R1072" s="46"/>
      <c r="S1072" s="46"/>
      <c r="T1072" s="104"/>
      <c r="V1072" s="46"/>
    </row>
    <row r="1073" spans="1:22" x14ac:dyDescent="0.3">
      <c r="A1073" s="46"/>
      <c r="D1073" s="46"/>
      <c r="E1073" s="46"/>
      <c r="F1073" s="46"/>
      <c r="G1073" s="46"/>
      <c r="H1073" s="46"/>
      <c r="I1073" s="46"/>
      <c r="J1073" s="46"/>
      <c r="K1073" s="46"/>
      <c r="L1073" s="46"/>
      <c r="M1073" s="46"/>
      <c r="N1073" s="46"/>
      <c r="O1073" s="46"/>
      <c r="P1073" s="103"/>
      <c r="Q1073" s="46"/>
      <c r="R1073" s="46"/>
      <c r="S1073" s="46"/>
      <c r="T1073" s="104"/>
      <c r="V1073" s="46"/>
    </row>
    <row r="1074" spans="1:22" x14ac:dyDescent="0.3">
      <c r="A1074" s="46"/>
      <c r="D1074" s="46"/>
      <c r="E1074" s="46"/>
      <c r="F1074" s="46"/>
      <c r="G1074" s="46"/>
      <c r="H1074" s="46"/>
      <c r="I1074" s="46"/>
      <c r="J1074" s="46"/>
      <c r="K1074" s="46"/>
      <c r="L1074" s="46"/>
      <c r="M1074" s="46"/>
      <c r="N1074" s="46"/>
      <c r="O1074" s="46"/>
      <c r="P1074" s="103"/>
      <c r="Q1074" s="46"/>
      <c r="R1074" s="46"/>
      <c r="S1074" s="46"/>
      <c r="T1074" s="104"/>
      <c r="V1074" s="46"/>
    </row>
    <row r="1075" spans="1:22" x14ac:dyDescent="0.3">
      <c r="A1075" s="46"/>
      <c r="D1075" s="46"/>
      <c r="E1075" s="46"/>
      <c r="F1075" s="46"/>
      <c r="G1075" s="46"/>
      <c r="H1075" s="46"/>
      <c r="I1075" s="46"/>
      <c r="J1075" s="46"/>
      <c r="K1075" s="46"/>
      <c r="L1075" s="46"/>
      <c r="M1075" s="46"/>
      <c r="N1075" s="46"/>
      <c r="O1075" s="46"/>
      <c r="P1075" s="103"/>
      <c r="Q1075" s="46"/>
      <c r="R1075" s="46"/>
      <c r="S1075" s="46"/>
      <c r="T1075" s="104"/>
      <c r="V1075" s="46"/>
    </row>
    <row r="1076" spans="1:22" x14ac:dyDescent="0.3">
      <c r="A1076" s="46"/>
      <c r="D1076" s="46"/>
      <c r="E1076" s="46"/>
      <c r="F1076" s="46"/>
      <c r="G1076" s="46"/>
      <c r="H1076" s="46"/>
      <c r="I1076" s="46"/>
      <c r="J1076" s="46"/>
      <c r="K1076" s="46"/>
      <c r="L1076" s="46"/>
      <c r="M1076" s="46"/>
      <c r="N1076" s="46"/>
      <c r="O1076" s="46"/>
      <c r="P1076" s="103"/>
      <c r="Q1076" s="46"/>
      <c r="R1076" s="46"/>
      <c r="S1076" s="46"/>
      <c r="T1076" s="104"/>
      <c r="V1076" s="46"/>
    </row>
    <row r="1077" spans="1:22" x14ac:dyDescent="0.3">
      <c r="A1077" s="46"/>
      <c r="D1077" s="46"/>
      <c r="E1077" s="46"/>
      <c r="F1077" s="46"/>
      <c r="G1077" s="46"/>
      <c r="H1077" s="46"/>
      <c r="I1077" s="46"/>
      <c r="J1077" s="46"/>
      <c r="K1077" s="46"/>
      <c r="L1077" s="46"/>
      <c r="M1077" s="46"/>
      <c r="N1077" s="46"/>
      <c r="O1077" s="46"/>
      <c r="P1077" s="103"/>
      <c r="Q1077" s="46"/>
      <c r="R1077" s="46"/>
      <c r="S1077" s="46"/>
      <c r="T1077" s="104"/>
      <c r="V1077" s="46"/>
    </row>
    <row r="1078" spans="1:22" x14ac:dyDescent="0.3">
      <c r="A1078" s="46"/>
      <c r="D1078" s="46"/>
      <c r="E1078" s="46"/>
      <c r="F1078" s="46"/>
      <c r="G1078" s="46"/>
      <c r="H1078" s="46"/>
      <c r="I1078" s="46"/>
      <c r="J1078" s="46"/>
      <c r="K1078" s="46"/>
      <c r="L1078" s="46"/>
      <c r="M1078" s="46"/>
      <c r="N1078" s="46"/>
      <c r="O1078" s="46"/>
      <c r="P1078" s="103"/>
      <c r="Q1078" s="46"/>
      <c r="R1078" s="46"/>
      <c r="S1078" s="46"/>
      <c r="T1078" s="104"/>
      <c r="V1078" s="46"/>
    </row>
    <row r="1079" spans="1:22" x14ac:dyDescent="0.3">
      <c r="A1079" s="46"/>
      <c r="D1079" s="46"/>
      <c r="E1079" s="46"/>
      <c r="F1079" s="46"/>
      <c r="G1079" s="46"/>
      <c r="H1079" s="46"/>
      <c r="I1079" s="46"/>
      <c r="J1079" s="46"/>
      <c r="K1079" s="46"/>
      <c r="L1079" s="46"/>
      <c r="M1079" s="46"/>
      <c r="N1079" s="46"/>
      <c r="O1079" s="46"/>
      <c r="P1079" s="103"/>
      <c r="Q1079" s="46"/>
      <c r="R1079" s="46"/>
      <c r="S1079" s="46"/>
      <c r="T1079" s="104"/>
      <c r="V1079" s="46"/>
    </row>
    <row r="1080" spans="1:22" x14ac:dyDescent="0.3">
      <c r="A1080" s="46"/>
      <c r="D1080" s="46"/>
      <c r="E1080" s="46"/>
      <c r="F1080" s="46"/>
      <c r="G1080" s="46"/>
      <c r="H1080" s="46"/>
      <c r="I1080" s="46"/>
      <c r="J1080" s="46"/>
      <c r="K1080" s="46"/>
      <c r="L1080" s="46"/>
      <c r="M1080" s="46"/>
      <c r="N1080" s="46"/>
      <c r="O1080" s="46"/>
      <c r="P1080" s="103"/>
      <c r="Q1080" s="46"/>
      <c r="R1080" s="46"/>
      <c r="S1080" s="46"/>
      <c r="T1080" s="104"/>
      <c r="V1080" s="46"/>
    </row>
    <row r="1081" spans="1:22" x14ac:dyDescent="0.3">
      <c r="A1081" s="46"/>
      <c r="D1081" s="46"/>
      <c r="E1081" s="46"/>
      <c r="F1081" s="46"/>
      <c r="G1081" s="46"/>
      <c r="H1081" s="46"/>
      <c r="I1081" s="46"/>
      <c r="J1081" s="46"/>
      <c r="K1081" s="46"/>
      <c r="L1081" s="46"/>
      <c r="M1081" s="46"/>
      <c r="N1081" s="46"/>
      <c r="O1081" s="46"/>
      <c r="P1081" s="103"/>
      <c r="Q1081" s="46"/>
      <c r="R1081" s="46"/>
      <c r="S1081" s="46"/>
      <c r="T1081" s="104"/>
      <c r="V1081" s="46"/>
    </row>
    <row r="1082" spans="1:22" x14ac:dyDescent="0.3">
      <c r="A1082" s="46"/>
      <c r="D1082" s="46"/>
      <c r="E1082" s="46"/>
      <c r="F1082" s="46"/>
      <c r="G1082" s="46"/>
      <c r="H1082" s="46"/>
      <c r="I1082" s="46"/>
      <c r="J1082" s="46"/>
      <c r="K1082" s="46"/>
      <c r="L1082" s="46"/>
      <c r="M1082" s="46"/>
      <c r="N1082" s="46"/>
      <c r="O1082" s="46"/>
      <c r="P1082" s="103"/>
      <c r="Q1082" s="46"/>
      <c r="R1082" s="46"/>
      <c r="S1082" s="46"/>
      <c r="T1082" s="104"/>
      <c r="V1082" s="46"/>
    </row>
    <row r="1083" spans="1:22" x14ac:dyDescent="0.3">
      <c r="A1083" s="46"/>
      <c r="D1083" s="46"/>
      <c r="E1083" s="46"/>
      <c r="F1083" s="46"/>
      <c r="G1083" s="46"/>
      <c r="H1083" s="46"/>
      <c r="I1083" s="46"/>
      <c r="J1083" s="46"/>
      <c r="K1083" s="46"/>
      <c r="L1083" s="46"/>
      <c r="M1083" s="46"/>
      <c r="N1083" s="46"/>
      <c r="O1083" s="46"/>
      <c r="P1083" s="103"/>
      <c r="Q1083" s="46"/>
      <c r="R1083" s="46"/>
      <c r="S1083" s="46"/>
      <c r="T1083" s="104"/>
      <c r="V1083" s="46"/>
    </row>
    <row r="1084" spans="1:22" x14ac:dyDescent="0.3">
      <c r="A1084" s="46"/>
      <c r="D1084" s="46"/>
      <c r="E1084" s="46"/>
      <c r="F1084" s="46"/>
      <c r="G1084" s="46"/>
      <c r="H1084" s="46"/>
      <c r="I1084" s="46"/>
      <c r="J1084" s="46"/>
      <c r="K1084" s="46"/>
      <c r="L1084" s="46"/>
      <c r="M1084" s="46"/>
      <c r="N1084" s="46"/>
      <c r="O1084" s="46"/>
      <c r="P1084" s="103"/>
      <c r="Q1084" s="46"/>
      <c r="R1084" s="46"/>
      <c r="S1084" s="46"/>
      <c r="T1084" s="104"/>
      <c r="V1084" s="46"/>
    </row>
    <row r="1085" spans="1:22" x14ac:dyDescent="0.3">
      <c r="A1085" s="46"/>
      <c r="D1085" s="46"/>
      <c r="E1085" s="46"/>
      <c r="F1085" s="46"/>
      <c r="G1085" s="46"/>
      <c r="H1085" s="46"/>
      <c r="I1085" s="46"/>
      <c r="J1085" s="46"/>
      <c r="K1085" s="46"/>
      <c r="L1085" s="46"/>
      <c r="M1085" s="46"/>
      <c r="N1085" s="46"/>
      <c r="O1085" s="46"/>
      <c r="P1085" s="103"/>
      <c r="Q1085" s="46"/>
      <c r="R1085" s="46"/>
      <c r="S1085" s="46"/>
      <c r="T1085" s="104"/>
      <c r="V1085" s="46"/>
    </row>
    <row r="1086" spans="1:22" x14ac:dyDescent="0.3">
      <c r="A1086" s="46"/>
      <c r="D1086" s="46"/>
      <c r="E1086" s="46"/>
      <c r="F1086" s="46"/>
      <c r="G1086" s="46"/>
      <c r="H1086" s="46"/>
      <c r="I1086" s="46"/>
      <c r="J1086" s="46"/>
      <c r="K1086" s="46"/>
      <c r="L1086" s="46"/>
      <c r="M1086" s="46"/>
      <c r="N1086" s="46"/>
      <c r="O1086" s="46"/>
      <c r="P1086" s="103"/>
      <c r="Q1086" s="46"/>
      <c r="R1086" s="46"/>
      <c r="S1086" s="46"/>
      <c r="T1086" s="104"/>
      <c r="V1086" s="46"/>
    </row>
    <row r="1087" spans="1:22" x14ac:dyDescent="0.3">
      <c r="A1087" s="46"/>
      <c r="D1087" s="46"/>
      <c r="E1087" s="46"/>
      <c r="F1087" s="46"/>
      <c r="G1087" s="46"/>
      <c r="H1087" s="46"/>
      <c r="I1087" s="46"/>
      <c r="J1087" s="46"/>
      <c r="K1087" s="46"/>
      <c r="L1087" s="46"/>
      <c r="M1087" s="46"/>
      <c r="N1087" s="46"/>
      <c r="O1087" s="46"/>
      <c r="P1087" s="103"/>
      <c r="Q1087" s="46"/>
      <c r="R1087" s="46"/>
      <c r="S1087" s="46"/>
      <c r="T1087" s="104"/>
      <c r="V1087" s="46"/>
    </row>
    <row r="1088" spans="1:22" x14ac:dyDescent="0.3">
      <c r="A1088" s="46"/>
      <c r="D1088" s="46"/>
      <c r="E1088" s="46"/>
      <c r="F1088" s="46"/>
      <c r="G1088" s="46"/>
      <c r="H1088" s="46"/>
      <c r="I1088" s="46"/>
      <c r="J1088" s="46"/>
      <c r="K1088" s="46"/>
      <c r="L1088" s="46"/>
      <c r="M1088" s="46"/>
      <c r="N1088" s="46"/>
      <c r="O1088" s="46"/>
      <c r="P1088" s="103"/>
      <c r="Q1088" s="46"/>
      <c r="R1088" s="46"/>
      <c r="S1088" s="46"/>
      <c r="T1088" s="104"/>
      <c r="V1088" s="46"/>
    </row>
    <row r="1089" spans="1:22" x14ac:dyDescent="0.3">
      <c r="A1089" s="46"/>
      <c r="D1089" s="46"/>
      <c r="E1089" s="46"/>
      <c r="F1089" s="46"/>
      <c r="G1089" s="46"/>
      <c r="H1089" s="46"/>
      <c r="I1089" s="46"/>
      <c r="J1089" s="46"/>
      <c r="K1089" s="46"/>
      <c r="L1089" s="46"/>
      <c r="M1089" s="46"/>
      <c r="N1089" s="46"/>
      <c r="O1089" s="46"/>
      <c r="P1089" s="103"/>
      <c r="Q1089" s="46"/>
      <c r="R1089" s="46"/>
      <c r="S1089" s="46"/>
      <c r="T1089" s="104"/>
      <c r="V1089" s="46"/>
    </row>
    <row r="1090" spans="1:22" x14ac:dyDescent="0.3">
      <c r="A1090" s="46"/>
      <c r="D1090" s="46"/>
      <c r="E1090" s="46"/>
      <c r="F1090" s="46"/>
      <c r="G1090" s="46"/>
      <c r="H1090" s="46"/>
      <c r="I1090" s="46"/>
      <c r="J1090" s="46"/>
      <c r="K1090" s="46"/>
      <c r="L1090" s="46"/>
      <c r="M1090" s="46"/>
      <c r="N1090" s="46"/>
      <c r="O1090" s="46"/>
      <c r="P1090" s="103"/>
      <c r="Q1090" s="46"/>
      <c r="R1090" s="46"/>
      <c r="S1090" s="46"/>
      <c r="T1090" s="104"/>
      <c r="V1090" s="46"/>
    </row>
    <row r="1091" spans="1:22" x14ac:dyDescent="0.3">
      <c r="A1091" s="46"/>
      <c r="D1091" s="46"/>
      <c r="E1091" s="46"/>
      <c r="F1091" s="46"/>
      <c r="G1091" s="46"/>
      <c r="H1091" s="46"/>
      <c r="I1091" s="46"/>
      <c r="J1091" s="46"/>
      <c r="K1091" s="46"/>
      <c r="L1091" s="46"/>
      <c r="M1091" s="46"/>
      <c r="N1091" s="46"/>
      <c r="O1091" s="46"/>
      <c r="P1091" s="103"/>
      <c r="Q1091" s="46"/>
      <c r="R1091" s="46"/>
      <c r="S1091" s="46"/>
      <c r="T1091" s="104"/>
      <c r="V1091" s="46"/>
    </row>
    <row r="1092" spans="1:22" x14ac:dyDescent="0.3">
      <c r="A1092" s="46"/>
      <c r="D1092" s="46"/>
      <c r="E1092" s="46"/>
      <c r="F1092" s="46"/>
      <c r="G1092" s="46"/>
      <c r="H1092" s="46"/>
      <c r="I1092" s="46"/>
      <c r="J1092" s="46"/>
      <c r="K1092" s="46"/>
      <c r="L1092" s="46"/>
      <c r="M1092" s="46"/>
      <c r="N1092" s="46"/>
      <c r="O1092" s="46"/>
      <c r="P1092" s="103"/>
      <c r="Q1092" s="46"/>
      <c r="R1092" s="46"/>
      <c r="S1092" s="46"/>
      <c r="T1092" s="104"/>
      <c r="V1092" s="46"/>
    </row>
    <row r="1093" spans="1:22" x14ac:dyDescent="0.3">
      <c r="A1093" s="46"/>
      <c r="D1093" s="46"/>
      <c r="E1093" s="46"/>
      <c r="F1093" s="46"/>
      <c r="G1093" s="46"/>
      <c r="H1093" s="46"/>
      <c r="I1093" s="46"/>
      <c r="J1093" s="46"/>
      <c r="K1093" s="46"/>
      <c r="L1093" s="46"/>
      <c r="M1093" s="46"/>
      <c r="N1093" s="46"/>
      <c r="O1093" s="46"/>
      <c r="P1093" s="103"/>
      <c r="Q1093" s="46"/>
      <c r="R1093" s="46"/>
      <c r="S1093" s="46"/>
      <c r="T1093" s="104"/>
      <c r="V1093" s="46"/>
    </row>
    <row r="1094" spans="1:22" x14ac:dyDescent="0.3">
      <c r="A1094" s="46"/>
      <c r="D1094" s="46"/>
      <c r="E1094" s="46"/>
      <c r="F1094" s="46"/>
      <c r="G1094" s="46"/>
      <c r="H1094" s="46"/>
      <c r="I1094" s="46"/>
      <c r="J1094" s="46"/>
      <c r="K1094" s="46"/>
      <c r="L1094" s="46"/>
      <c r="M1094" s="46"/>
      <c r="N1094" s="46"/>
      <c r="O1094" s="46"/>
      <c r="P1094" s="103"/>
      <c r="Q1094" s="46"/>
      <c r="R1094" s="46"/>
      <c r="S1094" s="46"/>
      <c r="T1094" s="104"/>
      <c r="V1094" s="46"/>
    </row>
    <row r="1095" spans="1:22" x14ac:dyDescent="0.3">
      <c r="A1095" s="46"/>
      <c r="D1095" s="46"/>
      <c r="E1095" s="46"/>
      <c r="F1095" s="46"/>
      <c r="G1095" s="46"/>
      <c r="H1095" s="46"/>
      <c r="I1095" s="46"/>
      <c r="J1095" s="46"/>
      <c r="K1095" s="46"/>
      <c r="L1095" s="46"/>
      <c r="M1095" s="46"/>
      <c r="N1095" s="46"/>
      <c r="O1095" s="46"/>
      <c r="P1095" s="103"/>
      <c r="Q1095" s="46"/>
      <c r="R1095" s="46"/>
      <c r="S1095" s="46"/>
      <c r="T1095" s="104"/>
      <c r="V1095" s="46"/>
    </row>
    <row r="1096" spans="1:22" x14ac:dyDescent="0.3">
      <c r="A1096" s="46"/>
      <c r="D1096" s="46"/>
      <c r="E1096" s="46"/>
      <c r="F1096" s="46"/>
      <c r="G1096" s="46"/>
      <c r="H1096" s="46"/>
      <c r="I1096" s="46"/>
      <c r="J1096" s="46"/>
      <c r="K1096" s="46"/>
      <c r="L1096" s="46"/>
      <c r="M1096" s="46"/>
      <c r="N1096" s="46"/>
      <c r="O1096" s="46"/>
      <c r="P1096" s="103"/>
      <c r="Q1096" s="46"/>
      <c r="R1096" s="46"/>
      <c r="S1096" s="46"/>
      <c r="T1096" s="104"/>
      <c r="V1096" s="46"/>
    </row>
    <row r="1097" spans="1:22" x14ac:dyDescent="0.3">
      <c r="A1097" s="46"/>
      <c r="D1097" s="46"/>
      <c r="E1097" s="46"/>
      <c r="F1097" s="46"/>
      <c r="G1097" s="46"/>
      <c r="H1097" s="46"/>
      <c r="I1097" s="46"/>
      <c r="J1097" s="46"/>
      <c r="K1097" s="46"/>
      <c r="L1097" s="46"/>
      <c r="M1097" s="46"/>
      <c r="N1097" s="46"/>
      <c r="O1097" s="46"/>
      <c r="P1097" s="103"/>
      <c r="Q1097" s="46"/>
      <c r="R1097" s="46"/>
      <c r="S1097" s="46"/>
      <c r="T1097" s="104"/>
      <c r="V1097" s="46"/>
    </row>
    <row r="1098" spans="1:22" x14ac:dyDescent="0.3">
      <c r="A1098" s="46"/>
      <c r="D1098" s="46"/>
      <c r="E1098" s="46"/>
      <c r="F1098" s="46"/>
      <c r="G1098" s="46"/>
      <c r="H1098" s="46"/>
      <c r="I1098" s="46"/>
      <c r="J1098" s="46"/>
      <c r="K1098" s="46"/>
      <c r="L1098" s="46"/>
      <c r="M1098" s="46"/>
      <c r="N1098" s="46"/>
      <c r="O1098" s="46"/>
      <c r="P1098" s="103"/>
      <c r="Q1098" s="46"/>
      <c r="R1098" s="46"/>
      <c r="S1098" s="46"/>
      <c r="T1098" s="104"/>
      <c r="V1098" s="46"/>
    </row>
    <row r="1099" spans="1:22" x14ac:dyDescent="0.3">
      <c r="A1099" s="46"/>
      <c r="D1099" s="46"/>
      <c r="E1099" s="46"/>
      <c r="F1099" s="46"/>
      <c r="G1099" s="46"/>
      <c r="H1099" s="46"/>
      <c r="I1099" s="46"/>
      <c r="J1099" s="46"/>
      <c r="K1099" s="46"/>
      <c r="L1099" s="46"/>
      <c r="M1099" s="46"/>
      <c r="N1099" s="46"/>
      <c r="O1099" s="46"/>
      <c r="P1099" s="103"/>
      <c r="Q1099" s="46"/>
      <c r="R1099" s="46"/>
      <c r="S1099" s="46"/>
      <c r="T1099" s="104"/>
      <c r="V1099" s="46"/>
    </row>
    <row r="1100" spans="1:22" x14ac:dyDescent="0.3">
      <c r="A1100" s="46"/>
      <c r="D1100" s="46"/>
      <c r="E1100" s="46"/>
      <c r="F1100" s="46"/>
      <c r="G1100" s="46"/>
      <c r="H1100" s="46"/>
      <c r="I1100" s="46"/>
      <c r="J1100" s="46"/>
      <c r="K1100" s="46"/>
      <c r="L1100" s="46"/>
      <c r="M1100" s="46"/>
      <c r="N1100" s="46"/>
      <c r="O1100" s="46"/>
      <c r="P1100" s="103"/>
      <c r="Q1100" s="46"/>
      <c r="R1100" s="46"/>
      <c r="S1100" s="46"/>
      <c r="T1100" s="104"/>
      <c r="V1100" s="46"/>
    </row>
    <row r="1101" spans="1:22" x14ac:dyDescent="0.3">
      <c r="A1101" s="46"/>
      <c r="D1101" s="46"/>
      <c r="E1101" s="46"/>
      <c r="F1101" s="46"/>
      <c r="G1101" s="46"/>
      <c r="H1101" s="46"/>
      <c r="I1101" s="46"/>
      <c r="J1101" s="46"/>
      <c r="K1101" s="46"/>
      <c r="L1101" s="46"/>
      <c r="M1101" s="46"/>
      <c r="N1101" s="46"/>
      <c r="O1101" s="46"/>
      <c r="P1101" s="103"/>
      <c r="Q1101" s="46"/>
      <c r="R1101" s="46"/>
      <c r="S1101" s="46"/>
      <c r="T1101" s="104"/>
      <c r="V1101" s="46"/>
    </row>
    <row r="1102" spans="1:22" x14ac:dyDescent="0.3">
      <c r="A1102" s="46"/>
      <c r="D1102" s="46"/>
      <c r="E1102" s="46"/>
      <c r="F1102" s="46"/>
      <c r="G1102" s="46"/>
      <c r="H1102" s="46"/>
      <c r="I1102" s="46"/>
      <c r="J1102" s="46"/>
      <c r="K1102" s="46"/>
      <c r="L1102" s="46"/>
      <c r="M1102" s="46"/>
      <c r="N1102" s="46"/>
      <c r="O1102" s="46"/>
      <c r="P1102" s="103"/>
      <c r="Q1102" s="46"/>
      <c r="R1102" s="46"/>
      <c r="S1102" s="46"/>
      <c r="T1102" s="104"/>
      <c r="V1102" s="46"/>
    </row>
    <row r="1103" spans="1:22" x14ac:dyDescent="0.3">
      <c r="A1103" s="46"/>
      <c r="D1103" s="46"/>
      <c r="E1103" s="46"/>
      <c r="F1103" s="46"/>
      <c r="G1103" s="46"/>
      <c r="H1103" s="46"/>
      <c r="I1103" s="46"/>
      <c r="J1103" s="46"/>
      <c r="K1103" s="46"/>
      <c r="L1103" s="46"/>
      <c r="M1103" s="46"/>
      <c r="N1103" s="46"/>
      <c r="O1103" s="46"/>
      <c r="P1103" s="103"/>
      <c r="Q1103" s="46"/>
      <c r="R1103" s="46"/>
      <c r="S1103" s="46"/>
      <c r="T1103" s="104"/>
      <c r="V1103" s="46"/>
    </row>
    <row r="1104" spans="1:22" x14ac:dyDescent="0.3">
      <c r="A1104" s="46"/>
      <c r="D1104" s="46"/>
      <c r="E1104" s="46"/>
      <c r="F1104" s="46"/>
      <c r="G1104" s="46"/>
      <c r="H1104" s="46"/>
      <c r="I1104" s="46"/>
      <c r="J1104" s="46"/>
      <c r="K1104" s="46"/>
      <c r="L1104" s="46"/>
      <c r="M1104" s="46"/>
      <c r="N1104" s="46"/>
      <c r="O1104" s="46"/>
      <c r="P1104" s="103"/>
      <c r="Q1104" s="46"/>
      <c r="R1104" s="46"/>
      <c r="S1104" s="46"/>
      <c r="T1104" s="104"/>
      <c r="V1104" s="46"/>
    </row>
    <row r="1105" spans="1:22" x14ac:dyDescent="0.3">
      <c r="A1105" s="46"/>
      <c r="D1105" s="46"/>
      <c r="E1105" s="46"/>
      <c r="F1105" s="46"/>
      <c r="G1105" s="46"/>
      <c r="H1105" s="46"/>
      <c r="I1105" s="46"/>
      <c r="J1105" s="46"/>
      <c r="K1105" s="46"/>
      <c r="L1105" s="46"/>
      <c r="M1105" s="46"/>
      <c r="N1105" s="46"/>
      <c r="O1105" s="46"/>
      <c r="P1105" s="103"/>
      <c r="Q1105" s="46"/>
      <c r="R1105" s="46"/>
      <c r="S1105" s="46"/>
      <c r="T1105" s="104"/>
      <c r="V1105" s="46"/>
    </row>
    <row r="1106" spans="1:22" x14ac:dyDescent="0.3">
      <c r="A1106" s="46"/>
      <c r="D1106" s="46"/>
      <c r="E1106" s="46"/>
      <c r="F1106" s="46"/>
      <c r="G1106" s="46"/>
      <c r="H1106" s="46"/>
      <c r="I1106" s="46"/>
      <c r="J1106" s="46"/>
      <c r="K1106" s="46"/>
      <c r="L1106" s="46"/>
      <c r="M1106" s="46"/>
      <c r="N1106" s="46"/>
      <c r="O1106" s="46"/>
      <c r="P1106" s="103"/>
      <c r="Q1106" s="46"/>
      <c r="R1106" s="46"/>
      <c r="S1106" s="46"/>
      <c r="T1106" s="104"/>
      <c r="V1106" s="46"/>
    </row>
    <row r="1107" spans="1:22" x14ac:dyDescent="0.3">
      <c r="A1107" s="46"/>
      <c r="D1107" s="46"/>
      <c r="E1107" s="46"/>
      <c r="F1107" s="46"/>
      <c r="G1107" s="46"/>
      <c r="H1107" s="46"/>
      <c r="I1107" s="46"/>
      <c r="J1107" s="46"/>
      <c r="K1107" s="46"/>
      <c r="L1107" s="46"/>
      <c r="M1107" s="46"/>
      <c r="N1107" s="46"/>
      <c r="O1107" s="46"/>
      <c r="P1107" s="103"/>
      <c r="Q1107" s="46"/>
      <c r="R1107" s="46"/>
      <c r="S1107" s="46"/>
      <c r="T1107" s="104"/>
      <c r="V1107" s="46"/>
    </row>
    <row r="1108" spans="1:22" x14ac:dyDescent="0.3">
      <c r="A1108" s="46"/>
      <c r="D1108" s="46"/>
      <c r="E1108" s="46"/>
      <c r="F1108" s="46"/>
      <c r="G1108" s="46"/>
      <c r="H1108" s="46"/>
      <c r="I1108" s="46"/>
      <c r="J1108" s="46"/>
      <c r="K1108" s="46"/>
      <c r="L1108" s="46"/>
      <c r="M1108" s="46"/>
      <c r="N1108" s="46"/>
      <c r="O1108" s="46"/>
      <c r="P1108" s="103"/>
      <c r="Q1108" s="46"/>
      <c r="R1108" s="46"/>
      <c r="S1108" s="46"/>
      <c r="T1108" s="104"/>
      <c r="V1108" s="46"/>
    </row>
    <row r="1109" spans="1:22" x14ac:dyDescent="0.3">
      <c r="A1109" s="46"/>
      <c r="D1109" s="46"/>
      <c r="E1109" s="46"/>
      <c r="F1109" s="46"/>
      <c r="G1109" s="46"/>
      <c r="H1109" s="46"/>
      <c r="I1109" s="46"/>
      <c r="J1109" s="46"/>
      <c r="K1109" s="46"/>
      <c r="L1109" s="46"/>
      <c r="M1109" s="46"/>
      <c r="N1109" s="46"/>
      <c r="O1109" s="46"/>
      <c r="P1109" s="103"/>
      <c r="Q1109" s="46"/>
      <c r="R1109" s="46"/>
      <c r="S1109" s="46"/>
      <c r="T1109" s="104"/>
      <c r="V1109" s="46"/>
    </row>
    <row r="1110" spans="1:22" x14ac:dyDescent="0.3">
      <c r="A1110" s="46"/>
      <c r="D1110" s="46"/>
      <c r="E1110" s="46"/>
      <c r="F1110" s="46"/>
      <c r="G1110" s="46"/>
      <c r="H1110" s="46"/>
      <c r="I1110" s="46"/>
      <c r="J1110" s="46"/>
      <c r="K1110" s="46"/>
      <c r="L1110" s="46"/>
      <c r="M1110" s="46"/>
      <c r="N1110" s="46"/>
      <c r="O1110" s="46"/>
      <c r="P1110" s="103"/>
      <c r="Q1110" s="46"/>
      <c r="R1110" s="46"/>
      <c r="S1110" s="46"/>
      <c r="T1110" s="104"/>
      <c r="V1110" s="46"/>
    </row>
    <row r="1111" spans="1:22" x14ac:dyDescent="0.3">
      <c r="A1111" s="46"/>
      <c r="D1111" s="46"/>
      <c r="E1111" s="46"/>
      <c r="F1111" s="46"/>
      <c r="G1111" s="46"/>
      <c r="H1111" s="46"/>
      <c r="I1111" s="46"/>
      <c r="J1111" s="46"/>
      <c r="K1111" s="46"/>
      <c r="L1111" s="46"/>
      <c r="M1111" s="46"/>
      <c r="N1111" s="46"/>
      <c r="O1111" s="46"/>
      <c r="P1111" s="103"/>
      <c r="Q1111" s="46"/>
      <c r="R1111" s="46"/>
      <c r="S1111" s="46"/>
      <c r="T1111" s="104"/>
      <c r="V1111" s="46"/>
    </row>
    <row r="1112" spans="1:22" x14ac:dyDescent="0.3">
      <c r="A1112" s="46"/>
      <c r="D1112" s="46"/>
      <c r="E1112" s="46"/>
      <c r="F1112" s="46"/>
      <c r="G1112" s="46"/>
      <c r="H1112" s="46"/>
      <c r="I1112" s="46"/>
      <c r="J1112" s="46"/>
      <c r="K1112" s="46"/>
      <c r="L1112" s="46"/>
      <c r="M1112" s="46"/>
      <c r="N1112" s="46"/>
      <c r="O1112" s="46"/>
      <c r="P1112" s="103"/>
      <c r="Q1112" s="46"/>
      <c r="R1112" s="46"/>
      <c r="S1112" s="46"/>
      <c r="T1112" s="104"/>
      <c r="V1112" s="46"/>
    </row>
    <row r="1113" spans="1:22" x14ac:dyDescent="0.3">
      <c r="A1113" s="46"/>
      <c r="D1113" s="46"/>
      <c r="E1113" s="46"/>
      <c r="F1113" s="46"/>
      <c r="G1113" s="46"/>
      <c r="H1113" s="46"/>
      <c r="I1113" s="46"/>
      <c r="J1113" s="46"/>
      <c r="K1113" s="46"/>
      <c r="L1113" s="46"/>
      <c r="M1113" s="46"/>
      <c r="N1113" s="46"/>
      <c r="O1113" s="46"/>
      <c r="P1113" s="103"/>
      <c r="Q1113" s="46"/>
      <c r="R1113" s="46"/>
      <c r="S1113" s="46"/>
      <c r="T1113" s="104"/>
      <c r="V1113" s="46"/>
    </row>
    <row r="1114" spans="1:22" x14ac:dyDescent="0.3">
      <c r="A1114" s="46"/>
      <c r="D1114" s="46"/>
      <c r="E1114" s="46"/>
      <c r="F1114" s="46"/>
      <c r="G1114" s="46"/>
      <c r="H1114" s="46"/>
      <c r="I1114" s="46"/>
      <c r="J1114" s="46"/>
      <c r="K1114" s="46"/>
      <c r="L1114" s="46"/>
      <c r="M1114" s="46"/>
      <c r="N1114" s="46"/>
      <c r="O1114" s="46"/>
      <c r="P1114" s="103"/>
      <c r="Q1114" s="46"/>
      <c r="R1114" s="46"/>
      <c r="S1114" s="46"/>
      <c r="T1114" s="104"/>
      <c r="V1114" s="46"/>
    </row>
    <row r="1115" spans="1:22" x14ac:dyDescent="0.3">
      <c r="A1115" s="46"/>
      <c r="D1115" s="46"/>
      <c r="E1115" s="46"/>
      <c r="F1115" s="46"/>
      <c r="G1115" s="46"/>
      <c r="H1115" s="46"/>
      <c r="I1115" s="46"/>
      <c r="J1115" s="46"/>
      <c r="K1115" s="46"/>
      <c r="L1115" s="46"/>
      <c r="M1115" s="46"/>
      <c r="N1115" s="46"/>
      <c r="O1115" s="46"/>
      <c r="P1115" s="103"/>
      <c r="Q1115" s="46"/>
      <c r="R1115" s="46"/>
      <c r="S1115" s="46"/>
      <c r="T1115" s="104"/>
      <c r="V1115" s="46"/>
    </row>
    <row r="1116" spans="1:22" x14ac:dyDescent="0.3">
      <c r="A1116" s="46"/>
      <c r="D1116" s="46"/>
      <c r="E1116" s="46"/>
      <c r="F1116" s="46"/>
      <c r="G1116" s="46"/>
      <c r="H1116" s="46"/>
      <c r="I1116" s="46"/>
      <c r="J1116" s="46"/>
      <c r="K1116" s="46"/>
      <c r="L1116" s="46"/>
      <c r="M1116" s="46"/>
      <c r="N1116" s="46"/>
      <c r="O1116" s="46"/>
      <c r="P1116" s="103"/>
      <c r="Q1116" s="46"/>
      <c r="R1116" s="46"/>
      <c r="S1116" s="46"/>
      <c r="T1116" s="104"/>
      <c r="V1116" s="46"/>
    </row>
    <row r="1117" spans="1:22" x14ac:dyDescent="0.3">
      <c r="A1117" s="46"/>
      <c r="D1117" s="46"/>
      <c r="E1117" s="46"/>
      <c r="F1117" s="46"/>
      <c r="G1117" s="46"/>
      <c r="H1117" s="46"/>
      <c r="I1117" s="46"/>
      <c r="J1117" s="46"/>
      <c r="K1117" s="46"/>
      <c r="L1117" s="46"/>
      <c r="M1117" s="46"/>
      <c r="N1117" s="46"/>
      <c r="O1117" s="46"/>
      <c r="P1117" s="103"/>
      <c r="Q1117" s="46"/>
      <c r="R1117" s="46"/>
      <c r="S1117" s="46"/>
      <c r="T1117" s="104"/>
      <c r="V1117" s="46"/>
    </row>
    <row r="1118" spans="1:22" x14ac:dyDescent="0.3">
      <c r="A1118" s="46"/>
      <c r="D1118" s="46"/>
      <c r="E1118" s="46"/>
      <c r="F1118" s="46"/>
      <c r="G1118" s="46"/>
      <c r="H1118" s="46"/>
      <c r="I1118" s="46"/>
      <c r="J1118" s="46"/>
      <c r="K1118" s="46"/>
      <c r="L1118" s="46"/>
      <c r="M1118" s="46"/>
      <c r="N1118" s="46"/>
      <c r="O1118" s="46"/>
      <c r="P1118" s="103"/>
      <c r="Q1118" s="46"/>
      <c r="R1118" s="46"/>
      <c r="S1118" s="46"/>
      <c r="T1118" s="104"/>
      <c r="V1118" s="46"/>
    </row>
    <row r="1119" spans="1:22" x14ac:dyDescent="0.3">
      <c r="A1119" s="46"/>
      <c r="D1119" s="46"/>
      <c r="E1119" s="46"/>
      <c r="F1119" s="46"/>
      <c r="G1119" s="46"/>
      <c r="H1119" s="46"/>
      <c r="I1119" s="46"/>
      <c r="J1119" s="46"/>
      <c r="K1119" s="46"/>
      <c r="L1119" s="46"/>
      <c r="M1119" s="46"/>
      <c r="N1119" s="46"/>
      <c r="O1119" s="46"/>
      <c r="P1119" s="103"/>
      <c r="Q1119" s="46"/>
      <c r="R1119" s="46"/>
      <c r="S1119" s="46"/>
      <c r="T1119" s="104"/>
      <c r="V1119" s="46"/>
    </row>
    <row r="1120" spans="1:22" x14ac:dyDescent="0.3">
      <c r="A1120" s="46"/>
      <c r="D1120" s="46"/>
      <c r="E1120" s="46"/>
      <c r="F1120" s="46"/>
      <c r="G1120" s="46"/>
      <c r="H1120" s="46"/>
      <c r="I1120" s="46"/>
      <c r="J1120" s="46"/>
      <c r="K1120" s="46"/>
      <c r="L1120" s="46"/>
      <c r="M1120" s="46"/>
      <c r="N1120" s="46"/>
      <c r="O1120" s="46"/>
      <c r="P1120" s="103"/>
      <c r="Q1120" s="46"/>
      <c r="R1120" s="46"/>
      <c r="S1120" s="46"/>
      <c r="T1120" s="104"/>
      <c r="V1120" s="46"/>
    </row>
    <row r="1121" spans="1:22" x14ac:dyDescent="0.3">
      <c r="A1121" s="46"/>
      <c r="D1121" s="46"/>
      <c r="E1121" s="46"/>
      <c r="F1121" s="46"/>
      <c r="G1121" s="46"/>
      <c r="H1121" s="46"/>
      <c r="I1121" s="46"/>
      <c r="J1121" s="46"/>
      <c r="K1121" s="46"/>
      <c r="L1121" s="46"/>
      <c r="M1121" s="46"/>
      <c r="N1121" s="46"/>
      <c r="O1121" s="46"/>
      <c r="P1121" s="103"/>
      <c r="Q1121" s="46"/>
      <c r="R1121" s="46"/>
      <c r="S1121" s="46"/>
      <c r="T1121" s="104"/>
      <c r="V1121" s="46"/>
    </row>
    <row r="1122" spans="1:22" x14ac:dyDescent="0.3">
      <c r="A1122" s="46"/>
      <c r="D1122" s="46"/>
      <c r="E1122" s="46"/>
      <c r="F1122" s="46"/>
      <c r="G1122" s="46"/>
      <c r="H1122" s="46"/>
      <c r="I1122" s="46"/>
      <c r="J1122" s="46"/>
      <c r="K1122" s="46"/>
      <c r="L1122" s="46"/>
      <c r="M1122" s="46"/>
      <c r="N1122" s="46"/>
      <c r="O1122" s="46"/>
      <c r="P1122" s="103"/>
      <c r="Q1122" s="46"/>
      <c r="R1122" s="46"/>
      <c r="S1122" s="46"/>
      <c r="T1122" s="104"/>
      <c r="V1122" s="46"/>
    </row>
    <row r="1123" spans="1:22" x14ac:dyDescent="0.3">
      <c r="A1123" s="46"/>
      <c r="D1123" s="46"/>
      <c r="E1123" s="46"/>
      <c r="F1123" s="46"/>
      <c r="G1123" s="46"/>
      <c r="H1123" s="46"/>
      <c r="I1123" s="46"/>
      <c r="J1123" s="46"/>
      <c r="K1123" s="46"/>
      <c r="L1123" s="46"/>
      <c r="M1123" s="46"/>
      <c r="N1123" s="46"/>
      <c r="O1123" s="46"/>
      <c r="P1123" s="103"/>
      <c r="Q1123" s="46"/>
      <c r="R1123" s="46"/>
      <c r="S1123" s="46"/>
      <c r="T1123" s="104"/>
      <c r="V1123" s="46"/>
    </row>
    <row r="1124" spans="1:22" x14ac:dyDescent="0.3">
      <c r="A1124" s="46"/>
      <c r="D1124" s="46"/>
      <c r="E1124" s="46"/>
      <c r="F1124" s="46"/>
      <c r="G1124" s="46"/>
      <c r="H1124" s="46"/>
      <c r="I1124" s="46"/>
      <c r="J1124" s="46"/>
      <c r="K1124" s="46"/>
      <c r="L1124" s="46"/>
      <c r="M1124" s="46"/>
      <c r="N1124" s="46"/>
      <c r="O1124" s="46"/>
      <c r="P1124" s="103"/>
      <c r="Q1124" s="46"/>
      <c r="R1124" s="46"/>
      <c r="S1124" s="46"/>
      <c r="T1124" s="104"/>
      <c r="V1124" s="46"/>
    </row>
    <row r="1125" spans="1:22" x14ac:dyDescent="0.3">
      <c r="A1125" s="46"/>
      <c r="D1125" s="46"/>
      <c r="E1125" s="46"/>
      <c r="F1125" s="46"/>
      <c r="G1125" s="46"/>
      <c r="H1125" s="46"/>
      <c r="I1125" s="46"/>
      <c r="J1125" s="46"/>
      <c r="K1125" s="46"/>
      <c r="L1125" s="46"/>
      <c r="M1125" s="46"/>
      <c r="N1125" s="46"/>
      <c r="O1125" s="46"/>
      <c r="P1125" s="103"/>
      <c r="Q1125" s="46"/>
      <c r="R1125" s="46"/>
      <c r="S1125" s="46"/>
      <c r="T1125" s="104"/>
      <c r="V1125" s="46"/>
    </row>
    <row r="1126" spans="1:22" x14ac:dyDescent="0.3">
      <c r="A1126" s="46"/>
      <c r="D1126" s="46"/>
      <c r="E1126" s="46"/>
      <c r="F1126" s="46"/>
      <c r="G1126" s="46"/>
      <c r="H1126" s="46"/>
      <c r="I1126" s="46"/>
      <c r="J1126" s="46"/>
      <c r="K1126" s="46"/>
      <c r="L1126" s="46"/>
      <c r="M1126" s="46"/>
      <c r="N1126" s="46"/>
      <c r="O1126" s="46"/>
      <c r="P1126" s="103"/>
      <c r="Q1126" s="46"/>
      <c r="R1126" s="46"/>
      <c r="S1126" s="46"/>
      <c r="T1126" s="104"/>
      <c r="V1126" s="46"/>
    </row>
    <row r="1127" spans="1:22" x14ac:dyDescent="0.3">
      <c r="A1127" s="46"/>
      <c r="D1127" s="46"/>
      <c r="E1127" s="46"/>
      <c r="F1127" s="46"/>
      <c r="G1127" s="46"/>
      <c r="H1127" s="46"/>
      <c r="I1127" s="46"/>
      <c r="J1127" s="46"/>
      <c r="K1127" s="46"/>
      <c r="L1127" s="46"/>
      <c r="M1127" s="46"/>
      <c r="N1127" s="46"/>
      <c r="O1127" s="46"/>
      <c r="P1127" s="103"/>
      <c r="Q1127" s="46"/>
      <c r="R1127" s="46"/>
      <c r="S1127" s="46"/>
      <c r="T1127" s="104"/>
      <c r="V1127" s="46"/>
    </row>
    <row r="1128" spans="1:22" x14ac:dyDescent="0.3">
      <c r="A1128" s="46"/>
      <c r="D1128" s="46"/>
      <c r="E1128" s="46"/>
      <c r="F1128" s="46"/>
      <c r="G1128" s="46"/>
      <c r="H1128" s="46"/>
      <c r="I1128" s="46"/>
      <c r="J1128" s="46"/>
      <c r="K1128" s="46"/>
      <c r="L1128" s="46"/>
      <c r="M1128" s="46"/>
      <c r="N1128" s="46"/>
      <c r="O1128" s="46"/>
      <c r="P1128" s="103"/>
      <c r="Q1128" s="46"/>
      <c r="R1128" s="46"/>
      <c r="S1128" s="46"/>
      <c r="T1128" s="104"/>
      <c r="V1128" s="46"/>
    </row>
    <row r="1129" spans="1:22" x14ac:dyDescent="0.3">
      <c r="A1129" s="46"/>
      <c r="D1129" s="46"/>
      <c r="E1129" s="46"/>
      <c r="F1129" s="46"/>
      <c r="G1129" s="46"/>
      <c r="H1129" s="46"/>
      <c r="I1129" s="46"/>
      <c r="J1129" s="46"/>
      <c r="K1129" s="46"/>
      <c r="L1129" s="46"/>
      <c r="M1129" s="46"/>
      <c r="N1129" s="46"/>
      <c r="O1129" s="46"/>
      <c r="P1129" s="103"/>
      <c r="Q1129" s="46"/>
      <c r="R1129" s="46"/>
      <c r="S1129" s="46"/>
      <c r="T1129" s="104"/>
      <c r="V1129" s="46"/>
    </row>
    <row r="1130" spans="1:22" x14ac:dyDescent="0.3">
      <c r="A1130" s="46"/>
      <c r="D1130" s="46"/>
      <c r="E1130" s="46"/>
      <c r="F1130" s="46"/>
      <c r="G1130" s="46"/>
      <c r="H1130" s="46"/>
      <c r="I1130" s="46"/>
      <c r="J1130" s="46"/>
      <c r="K1130" s="46"/>
      <c r="L1130" s="46"/>
      <c r="M1130" s="46"/>
      <c r="N1130" s="46"/>
      <c r="O1130" s="46"/>
      <c r="P1130" s="103"/>
      <c r="Q1130" s="46"/>
      <c r="R1130" s="46"/>
      <c r="S1130" s="46"/>
      <c r="T1130" s="104"/>
      <c r="V1130" s="46"/>
    </row>
    <row r="1131" spans="1:22" x14ac:dyDescent="0.3">
      <c r="A1131" s="46"/>
      <c r="D1131" s="46"/>
      <c r="E1131" s="46"/>
      <c r="F1131" s="46"/>
      <c r="G1131" s="46"/>
      <c r="H1131" s="46"/>
      <c r="I1131" s="46"/>
      <c r="J1131" s="46"/>
      <c r="K1131" s="46"/>
      <c r="L1131" s="46"/>
      <c r="M1131" s="46"/>
      <c r="N1131" s="46"/>
      <c r="O1131" s="46"/>
      <c r="P1131" s="103"/>
      <c r="Q1131" s="46"/>
      <c r="R1131" s="46"/>
      <c r="S1131" s="46"/>
      <c r="T1131" s="104"/>
      <c r="V1131" s="46"/>
    </row>
    <row r="1132" spans="1:22" x14ac:dyDescent="0.3">
      <c r="A1132" s="46"/>
      <c r="D1132" s="46"/>
      <c r="E1132" s="46"/>
      <c r="F1132" s="46"/>
      <c r="G1132" s="46"/>
      <c r="H1132" s="46"/>
      <c r="I1132" s="46"/>
      <c r="J1132" s="46"/>
      <c r="K1132" s="46"/>
      <c r="L1132" s="46"/>
      <c r="M1132" s="46"/>
      <c r="N1132" s="46"/>
      <c r="O1132" s="46"/>
      <c r="P1132" s="103"/>
      <c r="Q1132" s="46"/>
      <c r="R1132" s="46"/>
      <c r="S1132" s="46"/>
      <c r="T1132" s="104"/>
      <c r="V1132" s="46"/>
    </row>
    <row r="1133" spans="1:22" x14ac:dyDescent="0.3">
      <c r="A1133" s="46"/>
      <c r="D1133" s="46"/>
      <c r="E1133" s="46"/>
      <c r="F1133" s="46"/>
      <c r="G1133" s="46"/>
      <c r="H1133" s="46"/>
      <c r="I1133" s="46"/>
      <c r="J1133" s="46"/>
      <c r="K1133" s="46"/>
      <c r="L1133" s="46"/>
      <c r="M1133" s="46"/>
      <c r="N1133" s="46"/>
      <c r="O1133" s="46"/>
      <c r="P1133" s="103"/>
      <c r="Q1133" s="46"/>
      <c r="R1133" s="46"/>
      <c r="S1133" s="46"/>
      <c r="T1133" s="104"/>
      <c r="V1133" s="46"/>
    </row>
    <row r="1134" spans="1:22" x14ac:dyDescent="0.3">
      <c r="A1134" s="46"/>
      <c r="D1134" s="46"/>
      <c r="E1134" s="46"/>
      <c r="F1134" s="46"/>
      <c r="G1134" s="46"/>
      <c r="H1134" s="46"/>
      <c r="I1134" s="46"/>
      <c r="J1134" s="46"/>
      <c r="K1134" s="46"/>
      <c r="L1134" s="46"/>
      <c r="M1134" s="46"/>
      <c r="N1134" s="46"/>
      <c r="O1134" s="46"/>
      <c r="P1134" s="103"/>
      <c r="Q1134" s="46"/>
      <c r="R1134" s="46"/>
      <c r="S1134" s="46"/>
      <c r="T1134" s="104"/>
      <c r="V1134" s="46"/>
    </row>
    <row r="1135" spans="1:22" x14ac:dyDescent="0.3">
      <c r="A1135" s="46"/>
      <c r="D1135" s="46"/>
      <c r="E1135" s="46"/>
      <c r="F1135" s="46"/>
      <c r="G1135" s="46"/>
      <c r="H1135" s="46"/>
      <c r="I1135" s="46"/>
      <c r="J1135" s="46"/>
      <c r="K1135" s="46"/>
      <c r="L1135" s="46"/>
      <c r="M1135" s="46"/>
      <c r="N1135" s="46"/>
      <c r="O1135" s="46"/>
      <c r="P1135" s="103"/>
      <c r="Q1135" s="46"/>
      <c r="R1135" s="46"/>
      <c r="S1135" s="46"/>
      <c r="T1135" s="104"/>
      <c r="V1135" s="46"/>
    </row>
    <row r="1136" spans="1:22" x14ac:dyDescent="0.3">
      <c r="A1136" s="46"/>
      <c r="D1136" s="46"/>
      <c r="E1136" s="46"/>
      <c r="F1136" s="46"/>
      <c r="G1136" s="46"/>
      <c r="H1136" s="46"/>
      <c r="I1136" s="46"/>
      <c r="J1136" s="46"/>
      <c r="K1136" s="46"/>
      <c r="L1136" s="46"/>
      <c r="M1136" s="46"/>
      <c r="N1136" s="46"/>
      <c r="O1136" s="46"/>
      <c r="P1136" s="103"/>
      <c r="Q1136" s="46"/>
      <c r="R1136" s="46"/>
      <c r="S1136" s="46"/>
      <c r="T1136" s="104"/>
      <c r="V1136" s="46"/>
    </row>
    <row r="1137" spans="1:22" x14ac:dyDescent="0.3">
      <c r="A1137" s="46"/>
      <c r="D1137" s="46"/>
      <c r="E1137" s="46"/>
      <c r="F1137" s="46"/>
      <c r="G1137" s="46"/>
      <c r="H1137" s="46"/>
      <c r="I1137" s="46"/>
      <c r="J1137" s="46"/>
      <c r="K1137" s="46"/>
      <c r="L1137" s="46"/>
      <c r="M1137" s="46"/>
      <c r="N1137" s="46"/>
      <c r="O1137" s="46"/>
      <c r="P1137" s="103"/>
      <c r="Q1137" s="46"/>
      <c r="R1137" s="46"/>
      <c r="S1137" s="46"/>
      <c r="T1137" s="104"/>
      <c r="V1137" s="46"/>
    </row>
    <row r="1138" spans="1:22" x14ac:dyDescent="0.3">
      <c r="A1138" s="46"/>
      <c r="D1138" s="46"/>
      <c r="E1138" s="46"/>
      <c r="F1138" s="46"/>
      <c r="G1138" s="46"/>
      <c r="H1138" s="46"/>
      <c r="I1138" s="46"/>
      <c r="J1138" s="46"/>
      <c r="K1138" s="46"/>
      <c r="L1138" s="46"/>
      <c r="M1138" s="46"/>
      <c r="N1138" s="46"/>
      <c r="O1138" s="46"/>
      <c r="P1138" s="103"/>
      <c r="Q1138" s="46"/>
      <c r="R1138" s="46"/>
      <c r="S1138" s="46"/>
      <c r="T1138" s="104"/>
      <c r="V1138" s="46"/>
    </row>
    <row r="1139" spans="1:22" x14ac:dyDescent="0.3">
      <c r="A1139" s="46"/>
      <c r="D1139" s="46"/>
      <c r="E1139" s="46"/>
      <c r="F1139" s="46"/>
      <c r="G1139" s="46"/>
      <c r="H1139" s="46"/>
      <c r="I1139" s="46"/>
      <c r="J1139" s="46"/>
      <c r="K1139" s="46"/>
      <c r="L1139" s="46"/>
      <c r="M1139" s="46"/>
      <c r="N1139" s="46"/>
      <c r="O1139" s="46"/>
      <c r="P1139" s="103"/>
      <c r="Q1139" s="46"/>
      <c r="R1139" s="46"/>
      <c r="S1139" s="46"/>
      <c r="T1139" s="104"/>
      <c r="V1139" s="46"/>
    </row>
    <row r="1140" spans="1:22" x14ac:dyDescent="0.3">
      <c r="A1140" s="46"/>
      <c r="D1140" s="46"/>
      <c r="E1140" s="46"/>
      <c r="F1140" s="46"/>
      <c r="G1140" s="46"/>
      <c r="H1140" s="46"/>
      <c r="I1140" s="46"/>
      <c r="J1140" s="46"/>
      <c r="K1140" s="46"/>
      <c r="L1140" s="46"/>
      <c r="M1140" s="46"/>
      <c r="N1140" s="46"/>
      <c r="O1140" s="46"/>
      <c r="P1140" s="103"/>
      <c r="Q1140" s="46"/>
      <c r="R1140" s="46"/>
      <c r="S1140" s="46"/>
      <c r="T1140" s="104"/>
      <c r="V1140" s="46"/>
    </row>
    <row r="1141" spans="1:22" x14ac:dyDescent="0.3">
      <c r="A1141" s="46"/>
      <c r="D1141" s="46"/>
      <c r="E1141" s="46"/>
      <c r="F1141" s="46"/>
      <c r="G1141" s="46"/>
      <c r="H1141" s="46"/>
      <c r="I1141" s="46"/>
      <c r="J1141" s="46"/>
      <c r="K1141" s="46"/>
      <c r="L1141" s="46"/>
      <c r="M1141" s="46"/>
      <c r="N1141" s="46"/>
      <c r="O1141" s="46"/>
      <c r="P1141" s="103"/>
      <c r="Q1141" s="46"/>
      <c r="R1141" s="46"/>
      <c r="S1141" s="46"/>
      <c r="T1141" s="104"/>
      <c r="V1141" s="46"/>
    </row>
    <row r="1142" spans="1:22" x14ac:dyDescent="0.3">
      <c r="A1142" s="46"/>
      <c r="D1142" s="46"/>
      <c r="E1142" s="46"/>
      <c r="F1142" s="46"/>
      <c r="G1142" s="46"/>
      <c r="H1142" s="46"/>
      <c r="I1142" s="46"/>
      <c r="J1142" s="46"/>
      <c r="K1142" s="46"/>
      <c r="L1142" s="46"/>
      <c r="M1142" s="46"/>
      <c r="N1142" s="46"/>
      <c r="O1142" s="46"/>
      <c r="P1142" s="103"/>
      <c r="Q1142" s="46"/>
      <c r="R1142" s="46"/>
      <c r="S1142" s="46"/>
      <c r="T1142" s="104"/>
      <c r="V1142" s="46"/>
    </row>
    <row r="1143" spans="1:22" x14ac:dyDescent="0.3">
      <c r="A1143" s="46"/>
      <c r="D1143" s="46"/>
      <c r="E1143" s="46"/>
      <c r="F1143" s="46"/>
      <c r="G1143" s="46"/>
      <c r="H1143" s="46"/>
      <c r="I1143" s="46"/>
      <c r="J1143" s="46"/>
      <c r="K1143" s="46"/>
      <c r="L1143" s="46"/>
      <c r="M1143" s="46"/>
      <c r="N1143" s="46"/>
      <c r="O1143" s="46"/>
      <c r="P1143" s="103"/>
      <c r="Q1143" s="46"/>
      <c r="R1143" s="46"/>
      <c r="S1143" s="46"/>
      <c r="T1143" s="104"/>
      <c r="V1143" s="46"/>
    </row>
    <row r="1144" spans="1:22" x14ac:dyDescent="0.3">
      <c r="A1144" s="46"/>
      <c r="D1144" s="46"/>
      <c r="E1144" s="46"/>
      <c r="F1144" s="46"/>
      <c r="G1144" s="46"/>
      <c r="H1144" s="46"/>
      <c r="I1144" s="46"/>
      <c r="J1144" s="46"/>
      <c r="K1144" s="46"/>
      <c r="L1144" s="46"/>
      <c r="M1144" s="46"/>
      <c r="N1144" s="46"/>
      <c r="O1144" s="46"/>
      <c r="P1144" s="103"/>
      <c r="Q1144" s="46"/>
      <c r="R1144" s="46"/>
      <c r="S1144" s="46"/>
      <c r="T1144" s="104"/>
      <c r="V1144" s="46"/>
    </row>
    <row r="1145" spans="1:22" x14ac:dyDescent="0.3">
      <c r="A1145" s="46"/>
      <c r="D1145" s="46"/>
      <c r="E1145" s="46"/>
      <c r="F1145" s="46"/>
      <c r="G1145" s="46"/>
      <c r="H1145" s="46"/>
      <c r="I1145" s="46"/>
      <c r="J1145" s="46"/>
      <c r="K1145" s="46"/>
      <c r="L1145" s="46"/>
      <c r="M1145" s="46"/>
      <c r="N1145" s="46"/>
      <c r="O1145" s="46"/>
      <c r="P1145" s="103"/>
      <c r="Q1145" s="46"/>
      <c r="R1145" s="46"/>
      <c r="S1145" s="46"/>
      <c r="T1145" s="104"/>
      <c r="V1145" s="46"/>
    </row>
    <row r="1146" spans="1:22" x14ac:dyDescent="0.3">
      <c r="A1146" s="46"/>
      <c r="D1146" s="46"/>
      <c r="E1146" s="46"/>
      <c r="F1146" s="46"/>
      <c r="G1146" s="46"/>
      <c r="H1146" s="46"/>
      <c r="I1146" s="46"/>
      <c r="J1146" s="46"/>
      <c r="K1146" s="46"/>
      <c r="L1146" s="46"/>
      <c r="M1146" s="46"/>
      <c r="N1146" s="46"/>
      <c r="O1146" s="46"/>
      <c r="P1146" s="103"/>
      <c r="Q1146" s="46"/>
      <c r="R1146" s="46"/>
      <c r="S1146" s="46"/>
      <c r="T1146" s="104"/>
      <c r="V1146" s="46"/>
    </row>
    <row r="1147" spans="1:22" x14ac:dyDescent="0.3">
      <c r="A1147" s="46"/>
      <c r="D1147" s="46"/>
      <c r="E1147" s="46"/>
      <c r="F1147" s="46"/>
      <c r="G1147" s="46"/>
      <c r="H1147" s="46"/>
      <c r="I1147" s="46"/>
      <c r="J1147" s="46"/>
      <c r="K1147" s="46"/>
      <c r="L1147" s="46"/>
      <c r="M1147" s="46"/>
      <c r="N1147" s="46"/>
      <c r="O1147" s="46"/>
      <c r="P1147" s="103"/>
      <c r="Q1147" s="46"/>
      <c r="R1147" s="46"/>
      <c r="S1147" s="46"/>
      <c r="T1147" s="104"/>
      <c r="V1147" s="46"/>
    </row>
    <row r="1148" spans="1:22" x14ac:dyDescent="0.3">
      <c r="A1148" s="46"/>
      <c r="D1148" s="46"/>
      <c r="E1148" s="46"/>
      <c r="F1148" s="46"/>
      <c r="G1148" s="46"/>
      <c r="H1148" s="46"/>
      <c r="I1148" s="46"/>
      <c r="J1148" s="46"/>
      <c r="K1148" s="46"/>
      <c r="L1148" s="46"/>
      <c r="M1148" s="46"/>
      <c r="N1148" s="46"/>
      <c r="O1148" s="46"/>
      <c r="P1148" s="103"/>
      <c r="Q1148" s="46"/>
      <c r="R1148" s="46"/>
      <c r="S1148" s="46"/>
      <c r="T1148" s="104"/>
      <c r="V1148" s="46"/>
    </row>
    <row r="1149" spans="1:22" x14ac:dyDescent="0.3">
      <c r="A1149" s="46"/>
      <c r="D1149" s="46"/>
      <c r="E1149" s="46"/>
      <c r="F1149" s="46"/>
      <c r="G1149" s="46"/>
      <c r="H1149" s="46"/>
      <c r="I1149" s="46"/>
      <c r="J1149" s="46"/>
      <c r="K1149" s="46"/>
      <c r="L1149" s="46"/>
      <c r="M1149" s="46"/>
      <c r="N1149" s="46"/>
      <c r="O1149" s="46"/>
      <c r="P1149" s="103"/>
      <c r="Q1149" s="46"/>
      <c r="R1149" s="46"/>
      <c r="S1149" s="46"/>
      <c r="T1149" s="104"/>
      <c r="V1149" s="46"/>
    </row>
    <row r="1150" spans="1:22" x14ac:dyDescent="0.3">
      <c r="A1150" s="46"/>
      <c r="D1150" s="46"/>
      <c r="E1150" s="46"/>
      <c r="F1150" s="46"/>
      <c r="G1150" s="46"/>
      <c r="H1150" s="46"/>
      <c r="I1150" s="46"/>
      <c r="J1150" s="46"/>
      <c r="K1150" s="46"/>
      <c r="L1150" s="46"/>
      <c r="M1150" s="46"/>
      <c r="N1150" s="46"/>
      <c r="O1150" s="46"/>
      <c r="P1150" s="103"/>
      <c r="Q1150" s="46"/>
      <c r="R1150" s="46"/>
      <c r="S1150" s="46"/>
      <c r="T1150" s="104"/>
      <c r="V1150" s="46"/>
    </row>
    <row r="1151" spans="1:22" x14ac:dyDescent="0.3">
      <c r="A1151" s="46"/>
      <c r="D1151" s="46"/>
      <c r="E1151" s="46"/>
      <c r="F1151" s="46"/>
      <c r="G1151" s="46"/>
      <c r="H1151" s="46"/>
      <c r="I1151" s="46"/>
      <c r="J1151" s="46"/>
      <c r="K1151" s="46"/>
      <c r="L1151" s="46"/>
      <c r="M1151" s="46"/>
      <c r="N1151" s="46"/>
      <c r="O1151" s="46"/>
      <c r="P1151" s="103"/>
      <c r="Q1151" s="46"/>
      <c r="R1151" s="46"/>
      <c r="S1151" s="46"/>
      <c r="T1151" s="104"/>
      <c r="V1151" s="46"/>
    </row>
    <row r="1152" spans="1:22" x14ac:dyDescent="0.3">
      <c r="A1152" s="46"/>
      <c r="D1152" s="46"/>
      <c r="E1152" s="46"/>
      <c r="F1152" s="46"/>
      <c r="G1152" s="46"/>
      <c r="H1152" s="46"/>
      <c r="I1152" s="46"/>
      <c r="J1152" s="46"/>
      <c r="K1152" s="46"/>
      <c r="L1152" s="46"/>
      <c r="M1152" s="46"/>
      <c r="N1152" s="46"/>
      <c r="O1152" s="46"/>
      <c r="P1152" s="103"/>
      <c r="Q1152" s="46"/>
      <c r="R1152" s="46"/>
      <c r="S1152" s="46"/>
      <c r="T1152" s="104"/>
      <c r="V1152" s="46"/>
    </row>
    <row r="1153" spans="1:22" x14ac:dyDescent="0.3">
      <c r="A1153" s="46"/>
      <c r="D1153" s="46"/>
      <c r="E1153" s="46"/>
      <c r="F1153" s="46"/>
      <c r="G1153" s="46"/>
      <c r="H1153" s="46"/>
      <c r="I1153" s="46"/>
      <c r="J1153" s="46"/>
      <c r="K1153" s="46"/>
      <c r="L1153" s="46"/>
      <c r="M1153" s="46"/>
      <c r="N1153" s="46"/>
      <c r="O1153" s="46"/>
      <c r="P1153" s="103"/>
      <c r="Q1153" s="46"/>
      <c r="R1153" s="46"/>
      <c r="S1153" s="46"/>
      <c r="T1153" s="104"/>
      <c r="V1153" s="46"/>
    </row>
    <row r="1154" spans="1:22" x14ac:dyDescent="0.3">
      <c r="A1154" s="46"/>
      <c r="D1154" s="46"/>
      <c r="E1154" s="46"/>
      <c r="F1154" s="46"/>
      <c r="G1154" s="46"/>
      <c r="H1154" s="46"/>
      <c r="I1154" s="46"/>
      <c r="J1154" s="46"/>
      <c r="K1154" s="46"/>
      <c r="L1154" s="46"/>
      <c r="M1154" s="46"/>
      <c r="N1154" s="46"/>
      <c r="O1154" s="46"/>
      <c r="P1154" s="103"/>
      <c r="Q1154" s="46"/>
      <c r="R1154" s="46"/>
      <c r="S1154" s="46"/>
      <c r="T1154" s="104"/>
      <c r="V1154" s="46"/>
    </row>
    <row r="1155" spans="1:22" x14ac:dyDescent="0.3">
      <c r="A1155" s="46"/>
      <c r="D1155" s="46"/>
      <c r="E1155" s="46"/>
      <c r="F1155" s="46"/>
      <c r="G1155" s="46"/>
      <c r="H1155" s="46"/>
      <c r="I1155" s="46"/>
      <c r="J1155" s="46"/>
      <c r="K1155" s="46"/>
      <c r="L1155" s="46"/>
      <c r="M1155" s="46"/>
      <c r="N1155" s="46"/>
      <c r="O1155" s="46"/>
      <c r="P1155" s="103"/>
      <c r="Q1155" s="46"/>
      <c r="R1155" s="46"/>
      <c r="S1155" s="46"/>
      <c r="T1155" s="104"/>
      <c r="V1155" s="46"/>
    </row>
    <row r="1156" spans="1:22" x14ac:dyDescent="0.3">
      <c r="A1156" s="46"/>
      <c r="D1156" s="46"/>
      <c r="E1156" s="46"/>
      <c r="F1156" s="46"/>
      <c r="G1156" s="46"/>
      <c r="H1156" s="46"/>
      <c r="I1156" s="46"/>
      <c r="J1156" s="46"/>
      <c r="K1156" s="46"/>
      <c r="L1156" s="46"/>
      <c r="M1156" s="46"/>
      <c r="N1156" s="46"/>
      <c r="O1156" s="46"/>
      <c r="P1156" s="103"/>
      <c r="Q1156" s="46"/>
      <c r="R1156" s="46"/>
      <c r="S1156" s="46"/>
      <c r="T1156" s="104"/>
      <c r="V1156" s="46"/>
    </row>
    <row r="1157" spans="1:22" x14ac:dyDescent="0.3">
      <c r="A1157" s="46"/>
      <c r="D1157" s="46"/>
      <c r="E1157" s="46"/>
      <c r="F1157" s="46"/>
      <c r="G1157" s="46"/>
      <c r="H1157" s="46"/>
      <c r="I1157" s="46"/>
      <c r="J1157" s="46"/>
      <c r="K1157" s="46"/>
      <c r="L1157" s="46"/>
      <c r="M1157" s="46"/>
      <c r="N1157" s="46"/>
      <c r="O1157" s="46"/>
      <c r="P1157" s="103"/>
      <c r="Q1157" s="46"/>
      <c r="R1157" s="46"/>
      <c r="S1157" s="46"/>
      <c r="T1157" s="104"/>
      <c r="V1157" s="46"/>
    </row>
    <row r="1158" spans="1:22" x14ac:dyDescent="0.3">
      <c r="A1158" s="46"/>
      <c r="D1158" s="46"/>
      <c r="E1158" s="46"/>
      <c r="F1158" s="46"/>
      <c r="G1158" s="46"/>
      <c r="H1158" s="46"/>
      <c r="I1158" s="46"/>
      <c r="J1158" s="46"/>
      <c r="K1158" s="46"/>
      <c r="L1158" s="46"/>
      <c r="M1158" s="46"/>
      <c r="N1158" s="46"/>
      <c r="O1158" s="46"/>
      <c r="P1158" s="103"/>
      <c r="Q1158" s="46"/>
      <c r="R1158" s="46"/>
      <c r="S1158" s="46"/>
      <c r="T1158" s="104"/>
      <c r="V1158" s="46"/>
    </row>
    <row r="1159" spans="1:22" x14ac:dyDescent="0.3">
      <c r="A1159" s="46"/>
      <c r="D1159" s="46"/>
      <c r="E1159" s="46"/>
      <c r="F1159" s="46"/>
      <c r="G1159" s="46"/>
      <c r="H1159" s="46"/>
      <c r="I1159" s="46"/>
      <c r="J1159" s="46"/>
      <c r="K1159" s="46"/>
      <c r="L1159" s="46"/>
      <c r="M1159" s="46"/>
      <c r="N1159" s="46"/>
      <c r="O1159" s="46"/>
      <c r="P1159" s="103"/>
      <c r="Q1159" s="46"/>
      <c r="R1159" s="46"/>
      <c r="S1159" s="46"/>
      <c r="T1159" s="104"/>
      <c r="V1159" s="46"/>
    </row>
    <row r="1160" spans="1:22" x14ac:dyDescent="0.3">
      <c r="A1160" s="46"/>
      <c r="D1160" s="46"/>
      <c r="E1160" s="46"/>
      <c r="F1160" s="46"/>
      <c r="G1160" s="46"/>
      <c r="H1160" s="46"/>
      <c r="I1160" s="46"/>
      <c r="J1160" s="46"/>
      <c r="K1160" s="46"/>
      <c r="L1160" s="46"/>
      <c r="M1160" s="46"/>
      <c r="N1160" s="46"/>
      <c r="O1160" s="46"/>
      <c r="P1160" s="103"/>
      <c r="Q1160" s="46"/>
      <c r="R1160" s="46"/>
      <c r="S1160" s="46"/>
      <c r="T1160" s="104"/>
      <c r="V1160" s="46"/>
    </row>
    <row r="1161" spans="1:22" x14ac:dyDescent="0.3">
      <c r="A1161" s="46"/>
      <c r="D1161" s="46"/>
      <c r="E1161" s="46"/>
      <c r="F1161" s="46"/>
      <c r="G1161" s="46"/>
      <c r="H1161" s="46"/>
      <c r="I1161" s="46"/>
      <c r="J1161" s="46"/>
      <c r="K1161" s="46"/>
      <c r="L1161" s="46"/>
      <c r="M1161" s="46"/>
      <c r="N1161" s="46"/>
      <c r="O1161" s="46"/>
      <c r="P1161" s="103"/>
      <c r="Q1161" s="46"/>
      <c r="R1161" s="46"/>
      <c r="S1161" s="46"/>
      <c r="T1161" s="104"/>
      <c r="V1161" s="46"/>
    </row>
    <row r="1162" spans="1:22" x14ac:dyDescent="0.3">
      <c r="A1162" s="46"/>
      <c r="D1162" s="46"/>
      <c r="E1162" s="46"/>
      <c r="F1162" s="46"/>
      <c r="G1162" s="46"/>
      <c r="H1162" s="46"/>
      <c r="I1162" s="46"/>
      <c r="J1162" s="46"/>
      <c r="K1162" s="46"/>
      <c r="L1162" s="46"/>
      <c r="M1162" s="46"/>
      <c r="N1162" s="46"/>
      <c r="O1162" s="46"/>
      <c r="P1162" s="103"/>
      <c r="Q1162" s="46"/>
      <c r="R1162" s="46"/>
      <c r="S1162" s="46"/>
      <c r="T1162" s="104"/>
      <c r="V1162" s="46"/>
    </row>
    <row r="1163" spans="1:22" x14ac:dyDescent="0.3">
      <c r="A1163" s="46"/>
      <c r="D1163" s="46"/>
      <c r="E1163" s="46"/>
      <c r="F1163" s="46"/>
      <c r="G1163" s="46"/>
      <c r="H1163" s="46"/>
      <c r="I1163" s="46"/>
      <c r="J1163" s="46"/>
      <c r="K1163" s="46"/>
      <c r="L1163" s="46"/>
      <c r="M1163" s="46"/>
      <c r="N1163" s="46"/>
      <c r="O1163" s="46"/>
      <c r="P1163" s="103"/>
      <c r="Q1163" s="46"/>
      <c r="R1163" s="46"/>
      <c r="S1163" s="46"/>
      <c r="T1163" s="104"/>
      <c r="V1163" s="46"/>
    </row>
    <row r="1164" spans="1:22" x14ac:dyDescent="0.3">
      <c r="A1164" s="46"/>
      <c r="D1164" s="46"/>
      <c r="E1164" s="46"/>
      <c r="F1164" s="46"/>
      <c r="G1164" s="46"/>
      <c r="H1164" s="46"/>
      <c r="I1164" s="46"/>
      <c r="J1164" s="46"/>
      <c r="K1164" s="46"/>
      <c r="L1164" s="46"/>
      <c r="M1164" s="46"/>
      <c r="N1164" s="46"/>
      <c r="O1164" s="46"/>
      <c r="P1164" s="103"/>
      <c r="Q1164" s="46"/>
      <c r="R1164" s="46"/>
      <c r="S1164" s="46"/>
      <c r="T1164" s="104"/>
      <c r="V1164" s="46"/>
    </row>
    <row r="1165" spans="1:22" x14ac:dyDescent="0.3">
      <c r="A1165" s="46"/>
      <c r="D1165" s="46"/>
      <c r="E1165" s="46"/>
      <c r="F1165" s="46"/>
      <c r="G1165" s="46"/>
      <c r="H1165" s="46"/>
      <c r="I1165" s="46"/>
      <c r="J1165" s="46"/>
      <c r="K1165" s="46"/>
      <c r="L1165" s="46"/>
      <c r="M1165" s="46"/>
      <c r="N1165" s="46"/>
      <c r="O1165" s="46"/>
      <c r="P1165" s="103"/>
      <c r="Q1165" s="46"/>
      <c r="R1165" s="46"/>
      <c r="S1165" s="46"/>
      <c r="T1165" s="104"/>
      <c r="V1165" s="46"/>
    </row>
    <row r="1166" spans="1:22" x14ac:dyDescent="0.3">
      <c r="A1166" s="46"/>
      <c r="D1166" s="46"/>
      <c r="E1166" s="46"/>
      <c r="F1166" s="46"/>
      <c r="G1166" s="46"/>
      <c r="H1166" s="46"/>
      <c r="I1166" s="46"/>
      <c r="J1166" s="46"/>
      <c r="K1166" s="46"/>
      <c r="L1166" s="46"/>
      <c r="M1166" s="46"/>
      <c r="N1166" s="46"/>
      <c r="O1166" s="46"/>
      <c r="P1166" s="103"/>
      <c r="Q1166" s="46"/>
      <c r="R1166" s="46"/>
      <c r="S1166" s="46"/>
      <c r="T1166" s="104"/>
      <c r="V1166" s="46"/>
    </row>
    <row r="1167" spans="1:22" x14ac:dyDescent="0.3">
      <c r="A1167" s="46"/>
      <c r="D1167" s="46"/>
      <c r="E1167" s="46"/>
      <c r="F1167" s="46"/>
      <c r="G1167" s="46"/>
      <c r="H1167" s="46"/>
      <c r="I1167" s="46"/>
      <c r="J1167" s="46"/>
      <c r="K1167" s="46"/>
      <c r="L1167" s="46"/>
      <c r="M1167" s="46"/>
      <c r="N1167" s="46"/>
      <c r="O1167" s="46"/>
      <c r="P1167" s="103"/>
      <c r="Q1167" s="46"/>
      <c r="R1167" s="46"/>
      <c r="S1167" s="46"/>
      <c r="T1167" s="104"/>
      <c r="V1167" s="46"/>
    </row>
    <row r="1168" spans="1:22" x14ac:dyDescent="0.3">
      <c r="A1168" s="46"/>
      <c r="D1168" s="46"/>
      <c r="E1168" s="46"/>
      <c r="F1168" s="46"/>
      <c r="G1168" s="46"/>
      <c r="H1168" s="46"/>
      <c r="I1168" s="46"/>
      <c r="J1168" s="46"/>
      <c r="K1168" s="46"/>
      <c r="L1168" s="46"/>
      <c r="M1168" s="46"/>
      <c r="N1168" s="46"/>
      <c r="O1168" s="46"/>
      <c r="P1168" s="103"/>
      <c r="Q1168" s="46"/>
      <c r="R1168" s="46"/>
      <c r="S1168" s="46"/>
      <c r="T1168" s="104"/>
      <c r="V1168" s="46"/>
    </row>
    <row r="1169" spans="1:22" x14ac:dyDescent="0.3">
      <c r="A1169" s="46"/>
      <c r="D1169" s="46"/>
      <c r="E1169" s="46"/>
      <c r="F1169" s="46"/>
      <c r="G1169" s="46"/>
      <c r="H1169" s="46"/>
      <c r="I1169" s="46"/>
      <c r="J1169" s="46"/>
      <c r="K1169" s="46"/>
      <c r="L1169" s="46"/>
      <c r="M1169" s="46"/>
      <c r="N1169" s="46"/>
      <c r="O1169" s="46"/>
      <c r="P1169" s="103"/>
      <c r="Q1169" s="46"/>
      <c r="R1169" s="46"/>
      <c r="S1169" s="46"/>
      <c r="T1169" s="104"/>
      <c r="V1169" s="46"/>
    </row>
    <row r="1170" spans="1:22" x14ac:dyDescent="0.3">
      <c r="A1170" s="46"/>
      <c r="D1170" s="46"/>
      <c r="E1170" s="46"/>
      <c r="F1170" s="46"/>
      <c r="G1170" s="46"/>
      <c r="H1170" s="46"/>
      <c r="I1170" s="46"/>
      <c r="J1170" s="46"/>
      <c r="K1170" s="46"/>
      <c r="L1170" s="46"/>
      <c r="M1170" s="46"/>
      <c r="N1170" s="46"/>
      <c r="O1170" s="46"/>
      <c r="P1170" s="103"/>
      <c r="Q1170" s="46"/>
      <c r="R1170" s="46"/>
      <c r="S1170" s="46"/>
      <c r="T1170" s="104"/>
      <c r="V1170" s="46"/>
    </row>
    <row r="1171" spans="1:22" x14ac:dyDescent="0.3">
      <c r="A1171" s="46"/>
      <c r="D1171" s="46"/>
      <c r="E1171" s="46"/>
      <c r="F1171" s="46"/>
      <c r="G1171" s="46"/>
      <c r="H1171" s="46"/>
      <c r="I1171" s="46"/>
      <c r="J1171" s="46"/>
      <c r="K1171" s="46"/>
      <c r="L1171" s="46"/>
      <c r="M1171" s="46"/>
      <c r="N1171" s="46"/>
      <c r="O1171" s="46"/>
      <c r="P1171" s="103"/>
      <c r="Q1171" s="46"/>
      <c r="R1171" s="46"/>
      <c r="S1171" s="46"/>
      <c r="T1171" s="104"/>
      <c r="V1171" s="46"/>
    </row>
    <row r="1172" spans="1:22" x14ac:dyDescent="0.3">
      <c r="A1172" s="46"/>
      <c r="D1172" s="46"/>
      <c r="E1172" s="46"/>
      <c r="F1172" s="46"/>
      <c r="G1172" s="46"/>
      <c r="H1172" s="46"/>
      <c r="I1172" s="46"/>
      <c r="J1172" s="46"/>
      <c r="K1172" s="46"/>
      <c r="L1172" s="46"/>
      <c r="M1172" s="46"/>
      <c r="N1172" s="46"/>
      <c r="O1172" s="46"/>
      <c r="P1172" s="103"/>
      <c r="Q1172" s="46"/>
      <c r="R1172" s="46"/>
      <c r="S1172" s="46"/>
      <c r="T1172" s="104"/>
      <c r="V1172" s="46"/>
    </row>
    <row r="1173" spans="1:22" x14ac:dyDescent="0.3">
      <c r="A1173" s="46"/>
      <c r="D1173" s="46"/>
      <c r="E1173" s="46"/>
      <c r="F1173" s="46"/>
      <c r="G1173" s="46"/>
      <c r="H1173" s="46"/>
      <c r="I1173" s="46"/>
      <c r="J1173" s="46"/>
      <c r="K1173" s="46"/>
      <c r="L1173" s="46"/>
      <c r="M1173" s="46"/>
      <c r="N1173" s="46"/>
      <c r="O1173" s="46"/>
      <c r="P1173" s="103"/>
      <c r="Q1173" s="46"/>
      <c r="R1173" s="46"/>
      <c r="S1173" s="46"/>
      <c r="T1173" s="104"/>
      <c r="V1173" s="46"/>
    </row>
    <row r="1174" spans="1:22" x14ac:dyDescent="0.3">
      <c r="A1174" s="46"/>
      <c r="D1174" s="46"/>
      <c r="E1174" s="46"/>
      <c r="F1174" s="46"/>
      <c r="G1174" s="46"/>
      <c r="H1174" s="46"/>
      <c r="I1174" s="46"/>
      <c r="J1174" s="46"/>
      <c r="K1174" s="46"/>
      <c r="L1174" s="46"/>
      <c r="M1174" s="46"/>
      <c r="N1174" s="46"/>
      <c r="O1174" s="46"/>
      <c r="P1174" s="103"/>
      <c r="Q1174" s="46"/>
      <c r="R1174" s="46"/>
      <c r="S1174" s="46"/>
      <c r="T1174" s="104"/>
      <c r="V1174" s="46"/>
    </row>
    <row r="1175" spans="1:22" x14ac:dyDescent="0.3">
      <c r="A1175" s="46"/>
      <c r="D1175" s="46"/>
      <c r="E1175" s="46"/>
      <c r="F1175" s="46"/>
      <c r="G1175" s="46"/>
      <c r="H1175" s="46"/>
      <c r="I1175" s="46"/>
      <c r="J1175" s="46"/>
      <c r="K1175" s="46"/>
      <c r="L1175" s="46"/>
      <c r="M1175" s="46"/>
      <c r="N1175" s="46"/>
      <c r="O1175" s="46"/>
      <c r="P1175" s="103"/>
      <c r="Q1175" s="46"/>
      <c r="R1175" s="46"/>
      <c r="S1175" s="46"/>
      <c r="T1175" s="104"/>
      <c r="V1175" s="46"/>
    </row>
    <row r="1176" spans="1:22" x14ac:dyDescent="0.3">
      <c r="A1176" s="46"/>
      <c r="D1176" s="46"/>
      <c r="E1176" s="46"/>
      <c r="F1176" s="46"/>
      <c r="G1176" s="46"/>
      <c r="H1176" s="46"/>
      <c r="I1176" s="46"/>
      <c r="J1176" s="46"/>
      <c r="K1176" s="46"/>
      <c r="L1176" s="46"/>
      <c r="M1176" s="46"/>
      <c r="N1176" s="46"/>
      <c r="O1176" s="46"/>
      <c r="P1176" s="103"/>
      <c r="Q1176" s="46"/>
      <c r="R1176" s="46"/>
      <c r="S1176" s="46"/>
      <c r="T1176" s="104"/>
      <c r="V1176" s="46"/>
    </row>
    <row r="1177" spans="1:22" x14ac:dyDescent="0.3">
      <c r="A1177" s="46"/>
      <c r="D1177" s="46"/>
      <c r="E1177" s="46"/>
      <c r="F1177" s="46"/>
      <c r="G1177" s="46"/>
      <c r="H1177" s="46"/>
      <c r="I1177" s="46"/>
      <c r="J1177" s="46"/>
      <c r="K1177" s="46"/>
      <c r="L1177" s="46"/>
      <c r="M1177" s="46"/>
      <c r="N1177" s="46"/>
      <c r="O1177" s="46"/>
      <c r="P1177" s="103"/>
      <c r="Q1177" s="46"/>
      <c r="R1177" s="46"/>
      <c r="S1177" s="46"/>
      <c r="T1177" s="104"/>
      <c r="V1177" s="46"/>
    </row>
    <row r="1178" spans="1:22" x14ac:dyDescent="0.3">
      <c r="A1178" s="46"/>
      <c r="D1178" s="46"/>
      <c r="E1178" s="46"/>
      <c r="F1178" s="46"/>
      <c r="G1178" s="46"/>
      <c r="H1178" s="46"/>
      <c r="I1178" s="46"/>
      <c r="J1178" s="46"/>
      <c r="K1178" s="46"/>
      <c r="L1178" s="46"/>
      <c r="M1178" s="46"/>
      <c r="N1178" s="46"/>
      <c r="O1178" s="46"/>
      <c r="P1178" s="103"/>
      <c r="Q1178" s="46"/>
      <c r="R1178" s="46"/>
      <c r="S1178" s="46"/>
      <c r="T1178" s="104"/>
      <c r="V1178" s="46"/>
    </row>
    <row r="1179" spans="1:22" x14ac:dyDescent="0.3">
      <c r="A1179" s="46"/>
      <c r="D1179" s="46"/>
      <c r="E1179" s="46"/>
      <c r="F1179" s="46"/>
      <c r="G1179" s="46"/>
      <c r="H1179" s="46"/>
      <c r="I1179" s="46"/>
      <c r="J1179" s="46"/>
      <c r="K1179" s="46"/>
      <c r="L1179" s="46"/>
      <c r="M1179" s="46"/>
      <c r="N1179" s="46"/>
      <c r="O1179" s="46"/>
      <c r="P1179" s="103"/>
      <c r="Q1179" s="46"/>
      <c r="R1179" s="46"/>
      <c r="S1179" s="46"/>
      <c r="T1179" s="104"/>
      <c r="V1179" s="46"/>
    </row>
    <row r="1180" spans="1:22" x14ac:dyDescent="0.3">
      <c r="A1180" s="46"/>
      <c r="D1180" s="46"/>
      <c r="E1180" s="46"/>
      <c r="F1180" s="46"/>
      <c r="G1180" s="46"/>
      <c r="H1180" s="46"/>
      <c r="I1180" s="46"/>
      <c r="J1180" s="46"/>
      <c r="K1180" s="46"/>
      <c r="L1180" s="46"/>
      <c r="M1180" s="46"/>
      <c r="N1180" s="46"/>
      <c r="O1180" s="46"/>
      <c r="P1180" s="103"/>
      <c r="Q1180" s="46"/>
      <c r="R1180" s="46"/>
      <c r="S1180" s="46"/>
      <c r="T1180" s="104"/>
      <c r="V1180" s="46"/>
    </row>
    <row r="1181" spans="1:22" x14ac:dyDescent="0.3">
      <c r="A1181" s="46"/>
      <c r="D1181" s="46"/>
      <c r="E1181" s="46"/>
      <c r="F1181" s="46"/>
      <c r="G1181" s="46"/>
      <c r="H1181" s="46"/>
      <c r="I1181" s="46"/>
      <c r="J1181" s="46"/>
      <c r="K1181" s="46"/>
      <c r="L1181" s="46"/>
      <c r="M1181" s="46"/>
      <c r="N1181" s="46"/>
      <c r="O1181" s="46"/>
      <c r="P1181" s="103"/>
      <c r="Q1181" s="46"/>
      <c r="R1181" s="46"/>
      <c r="S1181" s="46"/>
      <c r="T1181" s="104"/>
      <c r="V1181" s="46"/>
    </row>
    <row r="1182" spans="1:22" x14ac:dyDescent="0.3">
      <c r="A1182" s="46"/>
      <c r="D1182" s="46"/>
      <c r="E1182" s="46"/>
      <c r="F1182" s="46"/>
      <c r="G1182" s="46"/>
      <c r="H1182" s="46"/>
      <c r="I1182" s="46"/>
      <c r="J1182" s="46"/>
      <c r="K1182" s="46"/>
      <c r="L1182" s="46"/>
      <c r="M1182" s="46"/>
      <c r="N1182" s="46"/>
      <c r="O1182" s="46"/>
      <c r="P1182" s="103"/>
      <c r="Q1182" s="46"/>
      <c r="R1182" s="46"/>
      <c r="S1182" s="46"/>
      <c r="T1182" s="104"/>
      <c r="V1182" s="46"/>
    </row>
    <row r="1183" spans="1:22" x14ac:dyDescent="0.3">
      <c r="A1183" s="46"/>
      <c r="D1183" s="46"/>
      <c r="E1183" s="46"/>
      <c r="F1183" s="46"/>
      <c r="G1183" s="46"/>
      <c r="H1183" s="46"/>
      <c r="I1183" s="46"/>
      <c r="J1183" s="46"/>
      <c r="K1183" s="46"/>
      <c r="L1183" s="46"/>
      <c r="M1183" s="46"/>
      <c r="N1183" s="46"/>
      <c r="O1183" s="46"/>
      <c r="P1183" s="103"/>
      <c r="Q1183" s="46"/>
      <c r="R1183" s="46"/>
      <c r="S1183" s="46"/>
      <c r="T1183" s="104"/>
    </row>
  </sheetData>
  <sheetProtection algorithmName="SHA-512" hashValue="HkhI2gbu3/B7lWCWv5wDADKzcsG/r01O53ZQOYEns+J1F8TyZYfMRyngjjUcLJ0Ihz/uisJ8InHSPAHOQk5Gbg==" saltValue="BMR/+0ZB0pg+Uje+y6OR5Q==" spinCount="100000" sheet="1" objects="1" scenarios="1"/>
  <autoFilter ref="C1:C1183" xr:uid="{F44BCCE7-BB58-4602-BFA4-1B72A73A7783}"/>
  <sortState xmlns:xlrd2="http://schemas.microsoft.com/office/spreadsheetml/2017/richdata2" ref="A3:V524">
    <sortCondition descending="1" ref="T3:T524"/>
    <sortCondition ref="A3:A524"/>
  </sortState>
  <mergeCells count="12">
    <mergeCell ref="V1:V2"/>
    <mergeCell ref="A1:A2"/>
    <mergeCell ref="H1:H2"/>
    <mergeCell ref="J1:J2"/>
    <mergeCell ref="R1:S1"/>
    <mergeCell ref="U1:U2"/>
    <mergeCell ref="T1:T2"/>
    <mergeCell ref="N1:N2"/>
    <mergeCell ref="P1:P2"/>
    <mergeCell ref="B1:C1"/>
    <mergeCell ref="L1:L2"/>
    <mergeCell ref="D1:F1"/>
  </mergeCells>
  <dataValidations count="1">
    <dataValidation type="list" allowBlank="1" showInputMessage="1" showErrorMessage="1" sqref="R2:R1048576" xr:uid="{1C493580-E763-49FE-A8C0-EAA787D5632C}">
      <formula1>"Only scope 3,All covered scopes,N/A"</formula1>
    </dataValidation>
  </dataValidations>
  <hyperlinks>
    <hyperlink ref="N79" r:id="rId1" display="https://d3mcbia3evjswv.cloudfront.net/files/CMP 2019 - 2022 Final.pdf" xr:uid="{8BDAEEA0-E8CC-4AD6-8F2F-C99C1520F7F6}"/>
    <hyperlink ref="N75" r:id="rId2" display="https://www.dur.ac.uk/resources/greenspace/policies/EnvironmentalSustainabilityActionPlanFinalUpdatefor2018-19xlsx.pdf" xr:uid="{AEE9154E-07A2-4DBE-89C5-7BFEDD7C5F0F}"/>
    <hyperlink ref="N92" r:id="rId3" display="https://www.cardiffmet.ac.uk/about/sustainability/Pages/Policies,-Strategies-and-Plans.aspx" xr:uid="{A51914F3-23DF-4F34-BDB2-4026CA691C8D}"/>
    <hyperlink ref="N78" r:id="rId4" display="https://www.cssd.ac.uk/sites/default/files/carbon_management_plan.pdf" xr:uid="{75035D04-035F-44BA-9459-01AFA778079F}"/>
    <hyperlink ref="N87" r:id="rId5" display="http://www.greensuffolk.org/assets/Greenest-County/SCCP/Climate-Change/Suffolk-Climate-Action-Plan-3.pdf" xr:uid="{C9BBE295-615E-4D03-B9D8-6D8C9EC6153A}"/>
    <hyperlink ref="N84" r:id="rId6" display="https://www.open.ac.uk/about/estates/sites/www.open.ac.uk.about.estates/files/files/sharepoint/Carbon-Management-Plan.pdf" xr:uid="{F8454790-3AD0-4019-BA33-D5A7129C7568}"/>
    <hyperlink ref="N117" r:id="rId7" display="https://www.qmu.ac.uk/media/7957/climate-change-action-plan-july-2018.pdf" xr:uid="{74B5C2D5-B25E-4888-BD68-75C18CE3B484}"/>
    <hyperlink ref="N66" r:id="rId8" display="https://www.uws.ac.uk/media/4080/uws_sus_plan_2016-2020.pdf" xr:uid="{58F1DC10-B43D-40FD-A896-34750E936E39}"/>
    <hyperlink ref="N100" r:id="rId9" display="https://www.southampton.ac.uk/~assets/doc/estates-and-facilities/Sustainability/Carbon_Management_Plan_vers_12_7_march_2011 (3).pdf" xr:uid="{EABE5321-8DF4-42F9-BC33-62542FB62FD0}"/>
    <hyperlink ref="N118" r:id="rId10" display="https://www.uwtsd.ac.uk/media/uwtsd-website/content-assets/documents/strategies-policies/Carbon-Management-Action-Plan_Jun-16.pdf" xr:uid="{DC27F95F-C8F2-449B-9CE7-E001C45F7DA9}"/>
    <hyperlink ref="N98" r:id="rId11" display="https://www.uel.ac.uk/wwwmedia/uel/migratedcontent/greenthing/documents/V1.4UELCarbonManagementPlan23052012.pdf" xr:uid="{1F1398DE-5812-4FA9-A42D-9B19343BB41C}"/>
    <hyperlink ref="N115" r:id="rId12" display="https://www.shu.ac.uk/about-us/sustainability/policy-planning-and-reporting" xr:uid="{DC8AF0A8-87B9-4CC8-8359-EC5248A780DD}"/>
    <hyperlink ref="N110" r:id="rId13" display="https://www.essex.ac.uk/-/media/documents/directories/estates-and-campus-services/sustainability/carbon-plan.pdf?la=en" xr:uid="{12DDF6EB-9F38-4A96-8758-2AE7D316EEC7}"/>
    <hyperlink ref="N120" r:id="rId14" display="https://estates.lincoln.ac.uk/sustainability/energy-and-carbon-management/" xr:uid="{E797F101-8C9E-4544-92E5-D40AA37A05B5}"/>
    <hyperlink ref="N105" r:id="rId15" display="https://www.lboro.ac.uk/media/wwwlboroacuk/content/sustainability/downloads/6.2.4 Carbon Managment Plan.01.00.pdf" xr:uid="{CA5CD405-0814-4E08-A756-26DECAFFA5EF}"/>
    <hyperlink ref="N58" r:id="rId16" xr:uid="{5D51FDF9-2D0A-468E-B6BA-B7FFA9851CC2}"/>
    <hyperlink ref="N33" r:id="rId17" xr:uid="{B6BE17A6-2DBD-4F4A-85CF-F214413D6DA6}"/>
    <hyperlink ref="N80" r:id="rId18" display="https://services.sunderland.ac.uk/images/internalwebsites/services/hr/documents/Carbon Management Plan 2017.pdf" xr:uid="{F39A9BBC-ABDB-4820-9861-22DDB54D6010}"/>
    <hyperlink ref="N109" r:id="rId19" display="https://www.cumbria.ac.uk/media/university-of-cumbria-website/content-assets/fm/documents/environmentsustainability/CarbonManagementPlan.pdf" xr:uid="{6379F0EE-85C8-42FF-A5F6-478CD359ED8D}"/>
    <hyperlink ref="N108" r:id="rId20" display="https://www.beds.ac.uk/media/125348/carbon-management-plan-2012-2020.pdf" xr:uid="{43585E77-CBB1-4979-BF69-D949AAE0D817}"/>
    <hyperlink ref="N7" r:id="rId21" xr:uid="{81D8216D-4136-4BA4-BC25-85AD0F5B8DFE}"/>
    <hyperlink ref="N111" r:id="rId22" display="https://www.sussex.ac.uk/webteam/gateway/file.php?name=carbon-management-plan-february-2012.pdf&amp;site=442" xr:uid="{08FAB55F-72EE-41D7-97AD-EC68FF037DD1}"/>
    <hyperlink ref="N82" r:id="rId23" display="https://www.yorksj.ac.uk/media/content-assets/finance/estates-management-and-development/documents/YSJU-Carbon-Management-Plan-2010.pdf" xr:uid="{937BEBBB-1167-4B0C-817B-CBC9B55C7379}"/>
    <hyperlink ref="N86" r:id="rId24" xr:uid="{6FA315EF-F73C-41E0-A847-A5193AF47DA7}"/>
    <hyperlink ref="N112" r:id="rId25" display="https://www.leeds-art.ac.uk/media/1541/carbon-management-plan.pdf" xr:uid="{C525E44D-DD36-45BF-B1EF-42C9201FD8B2}"/>
    <hyperlink ref="N89" r:id="rId26" location=":~:text=Kingston%20University%20is%20committed%20to,University%20in%20meeting%20this%20target." display="https://www.kingston.ac.uk/aboutkingstonuniversity/campus-development/energy/ - :~:text=Kingston%20University%20is%20committed%20to,University%20in%20meeting%20this%20target." xr:uid="{AA63B34B-E9D8-4C7A-8442-985C45826EB0}"/>
    <hyperlink ref="N107" r:id="rId27" display="https://www.sruc.ac.uk/info/120477/carbon_and_resource_efficiency" xr:uid="{1A6CB596-3A52-41F4-8166-307F5938D686}"/>
    <hyperlink ref="N103" r:id="rId28" display="https://www.gsmd.ac.uk/fileadmin/user_upload/files/Programmes/Environmental_Action_Plan_2018_-_Guildhall_School.pdf" xr:uid="{D5794701-4398-4BAC-8B9E-7C445B821A6C}"/>
    <hyperlink ref="N106" r:id="rId29" display="http://www1.newman.ac.uk/files/w3/info/pdf/CarbonManagementPlanApril2011.pdf?q=554" xr:uid="{B6A64818-B511-49FC-9702-97ED00D7CC08}"/>
    <hyperlink ref="N93" r:id="rId30" display="https://www.edgehill.ac.uk/documents/carbon-management-plan/" xr:uid="{9C949D85-4161-42A8-A48F-3FFB3A1D8ADD}"/>
    <hyperlink ref="N125" r:id="rId31" display="https://www.rau.ac.uk/sites/files/rau/Sustainability Action Plan 2019-22.pdf" xr:uid="{312EE6D7-213F-4C7F-BE64-7796948F71AA}"/>
    <hyperlink ref="N70" r:id="rId32" display="https://bucks.ac.uk/__data/assets/pdf_file/0017/13238/Carbon-Management-Implementation-Plan-2016-2021.pdf" xr:uid="{2F92B474-8896-4232-A0F5-37C1328D73D1}"/>
    <hyperlink ref="N76" r:id="rId33" display="https://www.coventry.ac.uk/globalassets/media/global/06-life-on-campus-section-assets/coventry-university-carbon-management-plan-2018.pdf" xr:uid="{2FE3ABBF-65CA-4D73-A1DA-3C6B80311BA9}"/>
    <hyperlink ref="N104" r:id="rId34" display="https://www.ljmu.ac.uk/about-us/about-liverpool-john-moores-university/sustainability/energy" xr:uid="{38932F89-9815-4214-A6B5-4E5315758516}"/>
    <hyperlink ref="N73" r:id="rId35" display="http://www.qub.ac.uk/directorates/EstatesDirectorate/Services/SustainabilityatQueens/Filestore/Filetoupload,919200,en.pdf" xr:uid="{179CE2AF-C544-4101-B63E-9CFE5C30108B}"/>
    <hyperlink ref="N96" r:id="rId36" display="https://www.ulster.ac.uk/sustainability/carbon-management-plan" xr:uid="{49C28BAD-1345-450E-89C1-9E4BE52E7055}"/>
    <hyperlink ref="N114" r:id="rId37" display="http://www.arcs.qmul.ac.uk/media/arcs/policyzone/Carbon-Management-and-Implementation-Plan.pdf" xr:uid="{84615397-B6F6-4F5C-9895-4FEFF730EB1B}"/>
    <hyperlink ref="N116" r:id="rId38" xr:uid="{ED9896E4-8BBE-44DA-9083-05C6235B7688}"/>
    <hyperlink ref="N113" r:id="rId39" display="https://www.brookes.ac.uk/sustainability/site-assets/documents/environmental-action-plans/carbon-reduction-action-plan/" xr:uid="{98E0CEDF-3666-41F4-8F6F-83373AA70E97}"/>
    <hyperlink ref="N77" r:id="rId40" display="https://www.roehampton.ac.uk/globalassets/documents/corporate-information/policies/roehampton20university20carbon20management20strategy20and20implementation20plan20201120-202020_march202011.pdf" xr:uid="{E181274A-B420-4EBC-982A-763D76F60FA6}"/>
    <hyperlink ref="N101" r:id="rId41" display="https://aub.ac.uk/campus/environment/energy-carbon-water/" xr:uid="{6C430BBA-8E3C-4D67-BAF6-3A45D3B5228B}"/>
    <hyperlink ref="N39" r:id="rId42" xr:uid="{9C4AFB61-B622-46FB-9EF8-358573E5EE08}"/>
    <hyperlink ref="N130" r:id="rId43" display="https://www.hope.ac.uk/gateway/sustainability/carbonmanagement/" xr:uid="{B57E8BDC-8666-467D-8DB2-B49F7C675054}"/>
    <hyperlink ref="N15" r:id="rId44" display="https://www.bathspa.ac.uk/media/bathspaacuk/about-us/green-focus/Carbon-Reduction-Management-Plan-2018.pdf" xr:uid="{CC64662D-B6DC-4970-9F2D-3461E64E7E85}"/>
    <hyperlink ref="N30" r:id="rId45" display="https://beta.salford.ac.uk/environmental-sustainability/carbon-energy-and-water" xr:uid="{4B22C21C-E451-401B-99A8-95C087F627A0}"/>
    <hyperlink ref="N24" r:id="rId46" display="https://www.ncl.ac.uk/sustainable-campus/themes/carbon/" xr:uid="{E79B566A-33FC-455A-9ED3-7A0E9227FFE8}"/>
    <hyperlink ref="N32" r:id="rId47" xr:uid="{52DC8B9B-7C35-4D04-A6BB-34BCC4E1EE3B}"/>
    <hyperlink ref="N69" r:id="rId48" xr:uid="{F45B1ECF-9B21-466A-BB53-6C4BD793D88B}"/>
    <hyperlink ref="N51" r:id="rId49" display="https://www.sustainabilityexchange.ac.uk/files/the_zero_carbon_estates_handbook_v1_-_university_of_london.pdf" xr:uid="{DE6B3226-6E0D-4862-B84A-D65222E254C1}"/>
    <hyperlink ref="N21" r:id="rId50" display="http://documents.manchester.ac.uk/DocuInfo.aspx?DocID=46575" xr:uid="{93354C21-75F3-4636-ABAC-3E7A3094954F}"/>
    <hyperlink ref="N28" r:id="rId51" display="https://www.environment.admin.cam.ac.uk/files/carbon_reduction_strategy_2020_update.pdf" xr:uid="{36B0F6B2-A9EE-42DE-BA86-E02A7450FCC1}"/>
    <hyperlink ref="N60" r:id="rId52" display="https://www.gold.ac.uk/news/carbon-neutral-plan/" xr:uid="{7ADDBA28-10EC-42C2-9A2A-BCB0AE4E2BC2}"/>
    <hyperlink ref="N95" r:id="rId53" display="https://www.hw.ac.uk/documents/carbon-management-plan.pdf" xr:uid="{9A9C44C5-3DC7-42F0-AD70-7BAB593B4EBB}"/>
    <hyperlink ref="N4" r:id="rId54" xr:uid="{ECECF551-39F6-40AE-955D-52F6CD2451DD}"/>
    <hyperlink ref="N29" r:id="rId55" xr:uid="{53BD32C0-909B-4128-A21E-1B18F842CF74}"/>
    <hyperlink ref="N62" r:id="rId56" xr:uid="{1438BB60-CC91-4649-85FA-4EAFB55422EB}"/>
    <hyperlink ref="N55" r:id="rId57" xr:uid="{EFFC2623-9E01-4EEF-9B08-8A4AE9D578A2}"/>
    <hyperlink ref="N61" r:id="rId58" xr:uid="{5694AC94-3C42-4C10-BCF2-81100AE99FF6}"/>
    <hyperlink ref="N11" r:id="rId59" xr:uid="{8A57AA17-A9BC-4159-9F29-F3BEE58619E1}"/>
    <hyperlink ref="N53" r:id="rId60" xr:uid="{90DB3EF4-7BCF-42BE-A1D2-2B8ACB6835CB}"/>
    <hyperlink ref="N19" r:id="rId61" xr:uid="{F8CE9062-5CBC-4147-B784-DF2B97371E76}"/>
    <hyperlink ref="N17" r:id="rId62" xr:uid="{D65788B7-421B-4BA3-A684-1A124E5A30F3}"/>
    <hyperlink ref="N49" r:id="rId63" xr:uid="{44B52328-8183-4847-B110-91C9AFBA3318}"/>
    <hyperlink ref="N13" r:id="rId64" xr:uid="{639F835F-78B9-4138-893F-909A8587C055}"/>
    <hyperlink ref="N6" r:id="rId65" xr:uid="{8DFC8FB1-2DE7-4D24-BE9D-32ADF73E5133}"/>
    <hyperlink ref="N94" r:id="rId66" xr:uid="{0FA429FE-F557-479C-8CB8-2B61D13D6B1C}"/>
    <hyperlink ref="N12" r:id="rId67" xr:uid="{C76E06CF-63E0-49EB-AD02-851ECE7EC6F2}"/>
    <hyperlink ref="N67" r:id="rId68" xr:uid="{EE76A13F-DCAA-4B4B-A501-2C239FEFB223}"/>
    <hyperlink ref="N50" r:id="rId69" xr:uid="{CBEE2395-92EB-44FB-97E9-4A6759B83592}"/>
    <hyperlink ref="N9" r:id="rId70" xr:uid="{D6B79477-E3F3-42B2-BA7F-6AF1106B7733}"/>
  </hyperlinks>
  <pageMargins left="0.7" right="0.7" top="0.75" bottom="0.75" header="0.3" footer="0.3"/>
  <pageSetup orientation="portrait" horizontalDpi="300" verticalDpi="300" r:id="rId71"/>
  <legacyDrawing r:id="rId72"/>
  <extLst>
    <ext xmlns:x14="http://schemas.microsoft.com/office/spreadsheetml/2009/9/main" uri="{CCE6A557-97BC-4b89-ADB6-D9C93CAAB3DF}">
      <x14:dataValidations xmlns:xm="http://schemas.microsoft.com/office/excel/2006/main" count="10">
        <x14:dataValidation type="list" allowBlank="1" showInputMessage="1" showErrorMessage="1" xr:uid="{B1419CDD-553D-4B9E-812F-762559EA2BA9}">
          <x14:formula1>
            <xm:f>'Scoring data'!$A$2:$A$7</xm:f>
          </x14:formula1>
          <xm:sqref>D1:D1048576</xm:sqref>
        </x14:dataValidation>
        <x14:dataValidation type="list" allowBlank="1" showInputMessage="1" showErrorMessage="1" xr:uid="{A84A74D7-BD91-4964-A641-5AD1739B4473}">
          <x14:formula1>
            <xm:f>'Scoring data'!$E$2:$E$65</xm:f>
          </x14:formula1>
          <xm:sqref>H3:H524</xm:sqref>
        </x14:dataValidation>
        <x14:dataValidation type="list" allowBlank="1" showInputMessage="1" showErrorMessage="1" xr:uid="{5F5EEC17-7EAE-4610-A437-2FE5798D0921}">
          <x14:formula1>
            <xm:f>'Scoring data'!$G$2:$G$6</xm:f>
          </x14:formula1>
          <xm:sqref>J3:J524</xm:sqref>
        </x14:dataValidation>
        <x14:dataValidation type="list" allowBlank="1" showInputMessage="1" showErrorMessage="1" xr:uid="{B0788F58-8D74-4014-84AF-0923CF9D8E9E}">
          <x14:formula1>
            <xm:f>'Scoring data'!$K$2:$K$4</xm:f>
          </x14:formula1>
          <xm:sqref>S3:S81 S83:S96 S98:S362 S364:S522</xm:sqref>
        </x14:dataValidation>
        <x14:dataValidation type="list" allowBlank="1" showInputMessage="1" showErrorMessage="1" xr:uid="{F8EE8FF2-ADCA-4B7F-A7DA-D2315B0D878A}">
          <x14:formula1>
            <xm:f>'Scoring data'!$O$2:$O$4</xm:f>
          </x14:formula1>
          <xm:sqref>L3:L524</xm:sqref>
        </x14:dataValidation>
        <x14:dataValidation type="list" allowBlank="1" showInputMessage="1" showErrorMessage="1" xr:uid="{CAE79594-6061-45C4-A66B-F90C7BBE672F}">
          <x14:formula1>
            <xm:f>'Scoring data'!$C$2:$C$102</xm:f>
          </x14:formula1>
          <xm:sqref>F1:F1048576</xm:sqref>
        </x14:dataValidation>
        <x14:dataValidation type="list" allowBlank="1" showInputMessage="1" showErrorMessage="1" xr:uid="{7BEDDF5A-ABEC-4D79-B945-E3EE85A3989B}">
          <x14:formula1>
            <xm:f>'Scoring data'!$M$2:$M$5</xm:f>
          </x14:formula1>
          <xm:sqref>N525:N1048576 N1:N2</xm:sqref>
        </x14:dataValidation>
        <x14:dataValidation type="list" allowBlank="1" showInputMessage="1" showErrorMessage="1" xr:uid="{EE7004C0-D135-4EE6-9C43-6E871D18DDDD}">
          <x14:formula1>
            <xm:f>'[20201102 carbon targets final.xlsx]Scoring data'!#REF!</xm:f>
          </x14:formula1>
          <xm:sqref>S523:S524 S363 S97 S82</xm:sqref>
        </x14:dataValidation>
        <x14:dataValidation type="list" allowBlank="1" showInputMessage="1" showErrorMessage="1" xr:uid="{5EEF258B-C778-4E72-A1B9-5D36BEB5D2C3}">
          <x14:formula1>
            <xm:f>'Scoring data'!$M$2:$M$4</xm:f>
          </x14:formula1>
          <xm:sqref>N3:N524</xm:sqref>
        </x14:dataValidation>
        <x14:dataValidation type="list" allowBlank="1" showInputMessage="1" showErrorMessage="1" xr:uid="{A5EF55ED-D793-4F99-9AEC-EA292A74314F}">
          <x14:formula1>
            <xm:f>'Scoring data'!$Q$2:$Q$4</xm:f>
          </x14:formula1>
          <xm:sqref>P3:P524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E395D-D214-4838-8D84-3A6D97DF6573}">
  <dimension ref="A1:BX11"/>
  <sheetViews>
    <sheetView topLeftCell="C1" workbookViewId="0">
      <selection activeCell="M9" sqref="M9:M10"/>
    </sheetView>
  </sheetViews>
  <sheetFormatPr defaultColWidth="9" defaultRowHeight="16.2" x14ac:dyDescent="0.35"/>
  <cols>
    <col min="1" max="1" width="20.453125" style="51" customWidth="1"/>
    <col min="2" max="2" width="8" style="52" customWidth="1"/>
    <col min="3" max="3" width="9.08984375" style="28" customWidth="1"/>
    <col min="4" max="4" width="4" style="28" customWidth="1"/>
    <col min="5" max="5" width="6.26953125" style="28" customWidth="1"/>
    <col min="6" max="6" width="4" style="28" customWidth="1"/>
    <col min="7" max="7" width="13.36328125" style="28" customWidth="1"/>
    <col min="8" max="8" width="4" style="28" customWidth="1"/>
    <col min="9" max="9" width="6.26953125" style="51" customWidth="1"/>
    <col min="10" max="10" width="4" style="28" customWidth="1"/>
    <col min="11" max="11" width="6.26953125" style="28" customWidth="1"/>
    <col min="12" max="12" width="4" style="28" customWidth="1"/>
    <col min="13" max="13" width="7.6328125" style="28" customWidth="1"/>
    <col min="14" max="14" width="4" style="28" customWidth="1"/>
    <col min="15" max="15" width="10.08984375" style="28" customWidth="1"/>
    <col min="16" max="16" width="9" style="28" customWidth="1"/>
    <col min="17" max="17" width="6.26953125" style="28" customWidth="1"/>
    <col min="18" max="16384" width="9" style="28"/>
  </cols>
  <sheetData>
    <row r="1" spans="1:76" x14ac:dyDescent="0.35">
      <c r="A1" s="51" t="s">
        <v>580</v>
      </c>
    </row>
    <row r="2" spans="1:76" s="53" customFormat="1" ht="24.75" customHeight="1" x14ac:dyDescent="0.2">
      <c r="A2" s="125" t="s">
        <v>0</v>
      </c>
      <c r="B2" s="126" t="s">
        <v>530</v>
      </c>
      <c r="C2" s="130" t="s">
        <v>1</v>
      </c>
      <c r="D2" s="131"/>
      <c r="E2" s="126" t="s">
        <v>129</v>
      </c>
      <c r="F2" s="134"/>
      <c r="G2" s="125" t="s">
        <v>2</v>
      </c>
      <c r="H2" s="128"/>
      <c r="I2" s="127" t="s">
        <v>159</v>
      </c>
      <c r="J2" s="137"/>
      <c r="K2" s="125" t="s">
        <v>3</v>
      </c>
      <c r="L2" s="139"/>
      <c r="M2" s="136" t="s">
        <v>591</v>
      </c>
      <c r="N2" s="139"/>
      <c r="O2" s="125" t="s">
        <v>576</v>
      </c>
      <c r="P2" s="125"/>
      <c r="Q2" s="126" t="s">
        <v>128</v>
      </c>
      <c r="R2" s="28"/>
      <c r="S2" s="28"/>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row>
    <row r="3" spans="1:76" s="53" customFormat="1" ht="24.75" customHeight="1" x14ac:dyDescent="0.2">
      <c r="A3" s="125"/>
      <c r="B3" s="126"/>
      <c r="C3" s="132"/>
      <c r="D3" s="133"/>
      <c r="E3" s="126"/>
      <c r="F3" s="135"/>
      <c r="G3" s="125"/>
      <c r="H3" s="129"/>
      <c r="I3" s="127"/>
      <c r="J3" s="138"/>
      <c r="K3" s="125"/>
      <c r="L3" s="140"/>
      <c r="M3" s="136"/>
      <c r="N3" s="140"/>
      <c r="O3" s="56" t="s">
        <v>157</v>
      </c>
      <c r="P3" s="56" t="s">
        <v>165</v>
      </c>
      <c r="Q3" s="126"/>
      <c r="R3" s="28"/>
      <c r="S3" s="28"/>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row>
    <row r="4" spans="1:76" s="55" customFormat="1" ht="26.4" x14ac:dyDescent="0.3">
      <c r="A4" s="57" t="s">
        <v>16</v>
      </c>
      <c r="B4" s="58" t="s">
        <v>534</v>
      </c>
      <c r="C4" s="59" t="s">
        <v>571</v>
      </c>
      <c r="D4" s="60">
        <f>VLOOKUP(C4,'Scoring data'!$A$2:$D$7,2,FALSE)</f>
        <v>45</v>
      </c>
      <c r="E4" s="61">
        <v>2030</v>
      </c>
      <c r="F4" s="62">
        <f>VLOOKUP(E4,'Scoring data'!$E$2:$F$65,2,FALSE)</f>
        <v>10</v>
      </c>
      <c r="G4" s="61" t="s">
        <v>7</v>
      </c>
      <c r="H4" s="62">
        <f>VLOOKUP(G4,'Scoring data'!$G$2:$H$6,2,FALSE)</f>
        <v>20</v>
      </c>
      <c r="I4" s="63" t="s">
        <v>158</v>
      </c>
      <c r="J4" s="64">
        <f>VLOOKUP(I4,'Scoring data'!$O$2:$P$4,2,FALSE)</f>
        <v>0</v>
      </c>
      <c r="K4" s="65" t="s">
        <v>8</v>
      </c>
      <c r="L4" s="66">
        <f>VLOOKUP(K4,'Scoring data'!$M$2:$N$4,2,FALSE)</f>
        <v>10</v>
      </c>
      <c r="M4" s="67" t="s">
        <v>6</v>
      </c>
      <c r="N4" s="66">
        <f>VLOOKUP(M4,'Scoring data'!$Q$1:$R$4,2,FALSE)</f>
        <v>0</v>
      </c>
      <c r="O4" s="63" t="s">
        <v>574</v>
      </c>
      <c r="P4" s="63" t="s">
        <v>6</v>
      </c>
      <c r="Q4" s="68">
        <f>SUM(D4+F4+H4+J4+L4+N4)</f>
        <v>85</v>
      </c>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row>
    <row r="5" spans="1:76" s="55" customFormat="1" ht="14.4" x14ac:dyDescent="0.3">
      <c r="A5" s="57" t="s">
        <v>14</v>
      </c>
      <c r="B5" s="69" t="s">
        <v>6</v>
      </c>
      <c r="C5" s="59" t="s">
        <v>571</v>
      </c>
      <c r="D5" s="60">
        <f>VLOOKUP(C5,'Scoring data'!$A$2:$D$7,2,FALSE)</f>
        <v>45</v>
      </c>
      <c r="E5" s="61">
        <v>2030</v>
      </c>
      <c r="F5" s="62">
        <f>VLOOKUP(E5,'Scoring data'!$E$2:$F$65,2,FALSE)</f>
        <v>10</v>
      </c>
      <c r="G5" s="61" t="s">
        <v>7</v>
      </c>
      <c r="H5" s="62">
        <f>VLOOKUP(G5,'Scoring data'!$G$2:$H$6,2,FALSE)</f>
        <v>20</v>
      </c>
      <c r="I5" s="63" t="s">
        <v>158</v>
      </c>
      <c r="J5" s="64">
        <f>VLOOKUP(I5,'Scoring data'!$O$2:$P$4,2,FALSE)</f>
        <v>0</v>
      </c>
      <c r="K5" s="70" t="s">
        <v>8</v>
      </c>
      <c r="L5" s="66">
        <f>VLOOKUP(K5,'Scoring data'!$M$2:$N$4,2,FALSE)</f>
        <v>10</v>
      </c>
      <c r="M5" s="67" t="s">
        <v>6</v>
      </c>
      <c r="N5" s="66">
        <f>VLOOKUP(M5,'Scoring data'!$Q$1:$R$4,2,FALSE)</f>
        <v>0</v>
      </c>
      <c r="O5" s="63" t="s">
        <v>6</v>
      </c>
      <c r="P5" s="63" t="s">
        <v>6</v>
      </c>
      <c r="Q5" s="68">
        <f t="shared" ref="Q5:Q7" si="0">SUM(D5+F5+H5+J5+L5+N5)</f>
        <v>85</v>
      </c>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row>
    <row r="6" spans="1:76" s="55" customFormat="1" ht="26.4" x14ac:dyDescent="0.3">
      <c r="A6" s="57" t="s">
        <v>15</v>
      </c>
      <c r="B6" s="69" t="s">
        <v>531</v>
      </c>
      <c r="C6" s="59" t="s">
        <v>571</v>
      </c>
      <c r="D6" s="60">
        <f>VLOOKUP(C6,'Scoring data'!$A$2:$D$7,2,FALSE)</f>
        <v>45</v>
      </c>
      <c r="E6" s="61">
        <v>2030</v>
      </c>
      <c r="F6" s="62">
        <f>VLOOKUP(E6,'Scoring data'!$E$2:$F$65,2,FALSE)</f>
        <v>10</v>
      </c>
      <c r="G6" s="61" t="s">
        <v>7</v>
      </c>
      <c r="H6" s="62">
        <f>VLOOKUP(G6,'Scoring data'!$G$2:$H$6,2,FALSE)</f>
        <v>20</v>
      </c>
      <c r="I6" s="63" t="s">
        <v>158</v>
      </c>
      <c r="J6" s="64">
        <f>VLOOKUP(I6,'Scoring data'!$O$2:$P$4,2,FALSE)</f>
        <v>0</v>
      </c>
      <c r="K6" s="71" t="s">
        <v>8</v>
      </c>
      <c r="L6" s="66">
        <f>VLOOKUP(K6,'Scoring data'!$M$2:$N$4,2,FALSE)</f>
        <v>10</v>
      </c>
      <c r="M6" s="67" t="s">
        <v>6</v>
      </c>
      <c r="N6" s="66">
        <f>VLOOKUP(M6,'Scoring data'!$Q$1:$R$4,2,FALSE)</f>
        <v>0</v>
      </c>
      <c r="O6" s="63" t="s">
        <v>6</v>
      </c>
      <c r="P6" s="63" t="s">
        <v>6</v>
      </c>
      <c r="Q6" s="68">
        <f t="shared" si="0"/>
        <v>85</v>
      </c>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54"/>
      <c r="BL6" s="54"/>
      <c r="BM6" s="54"/>
      <c r="BN6" s="54"/>
      <c r="BO6" s="54"/>
      <c r="BP6" s="54"/>
      <c r="BQ6" s="54"/>
      <c r="BR6" s="54"/>
      <c r="BS6" s="54"/>
      <c r="BT6" s="54"/>
      <c r="BU6" s="54"/>
    </row>
    <row r="7" spans="1:76" s="55" customFormat="1" ht="14.4" x14ac:dyDescent="0.3">
      <c r="A7" s="57" t="s">
        <v>72</v>
      </c>
      <c r="B7" s="58" t="s">
        <v>535</v>
      </c>
      <c r="C7" s="59" t="s">
        <v>571</v>
      </c>
      <c r="D7" s="60">
        <f>VLOOKUP(C7,'Scoring data'!$A$2:$D$7,2,FALSE)</f>
        <v>45</v>
      </c>
      <c r="E7" s="67">
        <v>2030</v>
      </c>
      <c r="F7" s="62">
        <f>VLOOKUP(E7,'Scoring data'!$E$2:$F$65,2,FALSE)</f>
        <v>10</v>
      </c>
      <c r="G7" s="61" t="s">
        <v>7</v>
      </c>
      <c r="H7" s="62">
        <f>VLOOKUP(G7,'Scoring data'!$G$2:$H$6,2,FALSE)</f>
        <v>20</v>
      </c>
      <c r="I7" s="63" t="s">
        <v>6</v>
      </c>
      <c r="J7" s="64">
        <f>VLOOKUP(I7,'Scoring data'!$O$2:$P$4,2,FALSE)</f>
        <v>0</v>
      </c>
      <c r="K7" s="72" t="s">
        <v>8</v>
      </c>
      <c r="L7" s="66">
        <f>VLOOKUP(K7,'Scoring data'!$M$2:$N$4,2,FALSE)</f>
        <v>10</v>
      </c>
      <c r="M7" s="67" t="s">
        <v>6</v>
      </c>
      <c r="N7" s="66">
        <f>VLOOKUP(M7,'Scoring data'!$Q$1:$R$4,2,FALSE)</f>
        <v>0</v>
      </c>
      <c r="O7" s="63" t="s">
        <v>574</v>
      </c>
      <c r="P7" s="63" t="s">
        <v>8</v>
      </c>
      <c r="Q7" s="68">
        <f t="shared" si="0"/>
        <v>85</v>
      </c>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54"/>
      <c r="BU7" s="54"/>
    </row>
    <row r="8" spans="1:76" x14ac:dyDescent="0.35">
      <c r="A8" s="51" t="s">
        <v>581</v>
      </c>
    </row>
    <row r="9" spans="1:76" s="53" customFormat="1" ht="24.75" customHeight="1" x14ac:dyDescent="0.2">
      <c r="A9" s="125" t="s">
        <v>0</v>
      </c>
      <c r="B9" s="126" t="s">
        <v>530</v>
      </c>
      <c r="C9" s="130" t="s">
        <v>1</v>
      </c>
      <c r="D9" s="131"/>
      <c r="E9" s="126" t="s">
        <v>129</v>
      </c>
      <c r="F9" s="134"/>
      <c r="G9" s="125" t="s">
        <v>2</v>
      </c>
      <c r="H9" s="128"/>
      <c r="I9" s="127" t="s">
        <v>159</v>
      </c>
      <c r="J9" s="137"/>
      <c r="K9" s="125" t="s">
        <v>3</v>
      </c>
      <c r="L9" s="139"/>
      <c r="M9" s="136" t="s">
        <v>591</v>
      </c>
      <c r="N9" s="139"/>
      <c r="O9" s="125" t="s">
        <v>576</v>
      </c>
      <c r="P9" s="125"/>
      <c r="Q9" s="126" t="s">
        <v>128</v>
      </c>
      <c r="R9" s="28"/>
      <c r="S9" s="28"/>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row>
    <row r="10" spans="1:76" s="53" customFormat="1" ht="24.75" customHeight="1" x14ac:dyDescent="0.2">
      <c r="A10" s="125"/>
      <c r="B10" s="126"/>
      <c r="C10" s="132"/>
      <c r="D10" s="133"/>
      <c r="E10" s="126"/>
      <c r="F10" s="135"/>
      <c r="G10" s="125"/>
      <c r="H10" s="129"/>
      <c r="I10" s="127"/>
      <c r="J10" s="138"/>
      <c r="K10" s="125"/>
      <c r="L10" s="140"/>
      <c r="M10" s="136"/>
      <c r="N10" s="140"/>
      <c r="O10" s="56" t="s">
        <v>157</v>
      </c>
      <c r="P10" s="56" t="s">
        <v>165</v>
      </c>
      <c r="Q10" s="126"/>
      <c r="R10" s="28"/>
      <c r="S10" s="28"/>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row>
    <row r="11" spans="1:76" s="55" customFormat="1" ht="26.4" x14ac:dyDescent="0.3">
      <c r="A11" s="57" t="s">
        <v>20</v>
      </c>
      <c r="B11" s="73" t="s">
        <v>6</v>
      </c>
      <c r="C11" s="59" t="s">
        <v>571</v>
      </c>
      <c r="D11" s="60">
        <v>45</v>
      </c>
      <c r="E11" s="61">
        <v>2030</v>
      </c>
      <c r="F11" s="62">
        <v>10</v>
      </c>
      <c r="G11" s="61" t="s">
        <v>13</v>
      </c>
      <c r="H11" s="62">
        <v>5</v>
      </c>
      <c r="I11" s="63" t="s">
        <v>158</v>
      </c>
      <c r="J11" s="64">
        <v>0</v>
      </c>
      <c r="K11" s="70" t="s">
        <v>8</v>
      </c>
      <c r="L11" s="66">
        <v>10</v>
      </c>
      <c r="M11" s="67" t="s">
        <v>6</v>
      </c>
      <c r="N11" s="66">
        <v>0</v>
      </c>
      <c r="O11" s="61" t="s">
        <v>575</v>
      </c>
      <c r="P11" s="63" t="s">
        <v>6</v>
      </c>
      <c r="Q11" s="68">
        <v>70</v>
      </c>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row>
  </sheetData>
  <mergeCells count="30">
    <mergeCell ref="N9:N10"/>
    <mergeCell ref="L9:L10"/>
    <mergeCell ref="J9:J10"/>
    <mergeCell ref="K9:K10"/>
    <mergeCell ref="M9:M10"/>
    <mergeCell ref="O9:P9"/>
    <mergeCell ref="Q9:Q10"/>
    <mergeCell ref="B2:B3"/>
    <mergeCell ref="B9:B10"/>
    <mergeCell ref="C2:D3"/>
    <mergeCell ref="C9:D10"/>
    <mergeCell ref="F9:F10"/>
    <mergeCell ref="F2:F3"/>
    <mergeCell ref="K2:K3"/>
    <mergeCell ref="M2:M3"/>
    <mergeCell ref="O2:P2"/>
    <mergeCell ref="Q2:Q3"/>
    <mergeCell ref="H9:H10"/>
    <mergeCell ref="J2:J3"/>
    <mergeCell ref="L2:L3"/>
    <mergeCell ref="N2:N3"/>
    <mergeCell ref="A9:A10"/>
    <mergeCell ref="E9:E10"/>
    <mergeCell ref="G9:G10"/>
    <mergeCell ref="I9:I10"/>
    <mergeCell ref="A2:A3"/>
    <mergeCell ref="E2:E3"/>
    <mergeCell ref="G2:G3"/>
    <mergeCell ref="I2:I3"/>
    <mergeCell ref="H2:H3"/>
  </mergeCells>
  <dataValidations count="1">
    <dataValidation type="list" allowBlank="1" showInputMessage="1" showErrorMessage="1" sqref="O3:O7 O10:O11" xr:uid="{C3221493-538D-4ABB-A311-F5391F3B875B}">
      <formula1>"Only scope 3,All covered scopes,N/A"</formula1>
    </dataValidation>
  </dataValidations>
  <hyperlinks>
    <hyperlink ref="K6" r:id="rId1" xr:uid="{A0DF5A1B-AEE5-4EEC-8C2F-B2D7481AD436}"/>
    <hyperlink ref="K4" r:id="rId2" xr:uid="{63EA1C3E-0F89-4EC9-AEAF-9E2F0A8C3F10}"/>
    <hyperlink ref="K7" r:id="rId3" xr:uid="{14D40817-D486-4D9A-9589-EBAD2599818A}"/>
  </hyperlinks>
  <pageMargins left="0.7" right="0.7" top="0.75" bottom="0.75" header="0.3" footer="0.3"/>
  <legacyDrawing r:id="rId4"/>
  <extLst>
    <ext xmlns:x14="http://schemas.microsoft.com/office/spreadsheetml/2009/9/main" uri="{CCE6A557-97BC-4b89-ADB6-D9C93CAAB3DF}">
      <x14:dataValidations xmlns:xm="http://schemas.microsoft.com/office/excel/2006/main" count="6">
        <x14:dataValidation type="list" allowBlank="1" showInputMessage="1" showErrorMessage="1" xr:uid="{D93423C6-B4CD-4732-885E-ED203E23320C}">
          <x14:formula1>
            <xm:f>'Scoring data'!$M$2:$M$4</xm:f>
          </x14:formula1>
          <xm:sqref>K4:K7 K11</xm:sqref>
        </x14:dataValidation>
        <x14:dataValidation type="list" allowBlank="1" showInputMessage="1" showErrorMessage="1" xr:uid="{65D56A03-A4C1-41BA-A0B7-FB2A4E1A74D2}">
          <x14:formula1>
            <xm:f>'Scoring data'!$O$2:$O$4</xm:f>
          </x14:formula1>
          <xm:sqref>I4:I7 I11</xm:sqref>
        </x14:dataValidation>
        <x14:dataValidation type="list" allowBlank="1" showInputMessage="1" showErrorMessage="1" xr:uid="{6C57A133-B251-4963-933A-941A2BF01325}">
          <x14:formula1>
            <xm:f>'Scoring data'!$K$2:$K$4</xm:f>
          </x14:formula1>
          <xm:sqref>P4:P7 P11</xm:sqref>
        </x14:dataValidation>
        <x14:dataValidation type="list" allowBlank="1" showInputMessage="1" showErrorMessage="1" xr:uid="{E0F6A4E5-0CC2-408B-A97F-C7D55AC8F3D1}">
          <x14:formula1>
            <xm:f>'Scoring data'!$G$2:$G$6</xm:f>
          </x14:formula1>
          <xm:sqref>G4:G7 G11</xm:sqref>
        </x14:dataValidation>
        <x14:dataValidation type="list" allowBlank="1" showInputMessage="1" showErrorMessage="1" xr:uid="{3E35D026-F4D7-4F55-B09A-04D716C37F06}">
          <x14:formula1>
            <xm:f>'Scoring data'!$E$2:$E$65</xm:f>
          </x14:formula1>
          <xm:sqref>E4:E7 E11</xm:sqref>
        </x14:dataValidation>
        <x14:dataValidation type="list" allowBlank="1" showInputMessage="1" showErrorMessage="1" xr:uid="{37DCD0B1-F711-4C4C-90C8-A9470BEB8E81}">
          <x14:formula1>
            <xm:f>'Scoring data'!$A$2:$A$7</xm:f>
          </x14:formula1>
          <xm:sqref>C4:C7 C2 C9 C11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361F0-9094-448E-B99E-61613A2B6C27}">
  <dimension ref="A1:AF103"/>
  <sheetViews>
    <sheetView zoomScale="80" zoomScaleNormal="80" workbookViewId="0">
      <selection activeCell="M4" sqref="M4"/>
    </sheetView>
  </sheetViews>
  <sheetFormatPr defaultColWidth="9" defaultRowHeight="15" x14ac:dyDescent="0.35"/>
  <cols>
    <col min="1" max="1" width="13.6328125" style="3" customWidth="1"/>
    <col min="2" max="2" width="7.08984375" style="4" customWidth="1"/>
    <col min="3" max="3" width="13.6328125" style="4" customWidth="1"/>
    <col min="4" max="4" width="7.08984375" style="4" customWidth="1"/>
    <col min="5" max="5" width="13.6328125" style="4" customWidth="1"/>
    <col min="6" max="6" width="7.08984375" style="4" customWidth="1"/>
    <col min="7" max="7" width="13.6328125" style="4" customWidth="1"/>
    <col min="8" max="8" width="7.08984375" style="4" customWidth="1"/>
    <col min="9" max="9" width="20.7265625" style="4" hidden="1" customWidth="1"/>
    <col min="10" max="10" width="7.08984375" style="4" hidden="1" customWidth="1"/>
    <col min="11" max="11" width="15.08984375" style="4" hidden="1" customWidth="1"/>
    <col min="12" max="12" width="7.08984375" style="4" hidden="1" customWidth="1"/>
    <col min="13" max="14" width="9" style="4"/>
    <col min="15" max="15" width="14.7265625" style="4" customWidth="1"/>
    <col min="16" max="16" width="9" style="4"/>
    <col min="17" max="17" width="14.7265625" style="4" customWidth="1"/>
    <col min="18" max="18" width="9" style="4"/>
    <col min="19" max="19" width="13.36328125" style="4" customWidth="1"/>
    <col min="20" max="20" width="9" style="4"/>
    <col min="21" max="21" width="13.36328125" style="4" customWidth="1"/>
    <col min="22" max="16384" width="9" style="4"/>
  </cols>
  <sheetData>
    <row r="1" spans="1:32" ht="35.25" customHeight="1" x14ac:dyDescent="0.3">
      <c r="A1" s="8" t="s">
        <v>1</v>
      </c>
      <c r="B1" s="6" t="s">
        <v>128</v>
      </c>
      <c r="C1" s="8" t="s">
        <v>4</v>
      </c>
      <c r="D1" s="6" t="s">
        <v>128</v>
      </c>
      <c r="E1" s="8" t="s">
        <v>129</v>
      </c>
      <c r="F1" s="29" t="s">
        <v>128</v>
      </c>
      <c r="G1" s="8" t="s">
        <v>2</v>
      </c>
      <c r="H1" s="6" t="s">
        <v>128</v>
      </c>
      <c r="I1" s="6" t="s">
        <v>157</v>
      </c>
      <c r="J1" s="6" t="s">
        <v>128</v>
      </c>
      <c r="K1" s="6" t="s">
        <v>165</v>
      </c>
      <c r="L1" s="6" t="s">
        <v>128</v>
      </c>
      <c r="M1" s="8" t="s">
        <v>3</v>
      </c>
      <c r="N1" s="6" t="s">
        <v>128</v>
      </c>
      <c r="O1" s="45" t="s">
        <v>159</v>
      </c>
      <c r="P1" s="6" t="s">
        <v>128</v>
      </c>
      <c r="Q1" s="8" t="s">
        <v>591</v>
      </c>
      <c r="R1" s="6" t="s">
        <v>128</v>
      </c>
      <c r="S1" s="8"/>
      <c r="T1" s="6"/>
      <c r="U1" s="8"/>
      <c r="V1" s="6"/>
    </row>
    <row r="2" spans="1:32" ht="18" customHeight="1" x14ac:dyDescent="0.35">
      <c r="A2" s="3" t="s">
        <v>570</v>
      </c>
      <c r="B2" s="4">
        <v>50</v>
      </c>
      <c r="C2" s="7">
        <v>0.01</v>
      </c>
      <c r="D2" s="4">
        <v>0</v>
      </c>
      <c r="E2" s="3">
        <v>2019</v>
      </c>
      <c r="F2" s="26">
        <v>10</v>
      </c>
      <c r="G2" s="3" t="s">
        <v>130</v>
      </c>
      <c r="H2" s="4">
        <v>0</v>
      </c>
      <c r="I2" s="4" t="s">
        <v>130</v>
      </c>
      <c r="J2" s="4">
        <v>0</v>
      </c>
      <c r="K2" s="4" t="s">
        <v>8</v>
      </c>
      <c r="L2" s="4">
        <v>4</v>
      </c>
      <c r="M2" s="3" t="s">
        <v>8</v>
      </c>
      <c r="N2" s="4">
        <v>10</v>
      </c>
      <c r="O2" s="4" t="s">
        <v>8</v>
      </c>
      <c r="P2" s="4">
        <v>5</v>
      </c>
      <c r="Q2" s="4" t="s">
        <v>8</v>
      </c>
      <c r="R2" s="4">
        <v>5</v>
      </c>
    </row>
    <row r="3" spans="1:32" ht="18" customHeight="1" x14ac:dyDescent="0.35">
      <c r="A3" s="3" t="s">
        <v>571</v>
      </c>
      <c r="B3" s="4">
        <v>45</v>
      </c>
      <c r="C3" s="7">
        <v>0.02</v>
      </c>
      <c r="D3" s="4">
        <v>0</v>
      </c>
      <c r="E3" s="3" t="s">
        <v>58</v>
      </c>
      <c r="F3" s="26">
        <v>10</v>
      </c>
      <c r="G3" s="3" t="s">
        <v>13</v>
      </c>
      <c r="H3" s="4">
        <v>5</v>
      </c>
      <c r="I3" s="19" t="s">
        <v>13</v>
      </c>
      <c r="J3" s="4">
        <v>0</v>
      </c>
      <c r="K3" s="4" t="s">
        <v>158</v>
      </c>
      <c r="L3" s="4">
        <v>-10</v>
      </c>
      <c r="M3" s="2" t="s">
        <v>18</v>
      </c>
      <c r="N3" s="4">
        <v>5</v>
      </c>
      <c r="O3" s="4" t="s">
        <v>158</v>
      </c>
      <c r="P3" s="4">
        <v>0</v>
      </c>
      <c r="Q3" s="4" t="s">
        <v>158</v>
      </c>
      <c r="R3" s="4">
        <v>0</v>
      </c>
    </row>
    <row r="4" spans="1:32" ht="18" customHeight="1" x14ac:dyDescent="0.35">
      <c r="A4" s="3" t="s">
        <v>17</v>
      </c>
      <c r="B4" s="4">
        <v>40</v>
      </c>
      <c r="C4" s="7">
        <v>0.03</v>
      </c>
      <c r="D4" s="4">
        <v>0</v>
      </c>
      <c r="E4" s="3">
        <v>2020</v>
      </c>
      <c r="F4" s="26">
        <v>10</v>
      </c>
      <c r="G4" s="3" t="s">
        <v>7</v>
      </c>
      <c r="H4" s="4">
        <v>20</v>
      </c>
      <c r="I4" s="4" t="s">
        <v>7</v>
      </c>
      <c r="J4" s="4">
        <v>0</v>
      </c>
      <c r="K4" s="4" t="s">
        <v>6</v>
      </c>
      <c r="L4" s="4">
        <v>0</v>
      </c>
      <c r="M4" s="4" t="s">
        <v>6</v>
      </c>
      <c r="N4" s="4">
        <v>0</v>
      </c>
      <c r="O4" s="4" t="s">
        <v>6</v>
      </c>
      <c r="P4" s="4">
        <v>0</v>
      </c>
      <c r="Q4" s="4" t="s">
        <v>6</v>
      </c>
      <c r="R4" s="4">
        <v>0</v>
      </c>
    </row>
    <row r="5" spans="1:32" ht="18" customHeight="1" x14ac:dyDescent="0.35">
      <c r="A5" s="3" t="s">
        <v>52</v>
      </c>
      <c r="B5" s="4">
        <v>25</v>
      </c>
      <c r="C5" s="7">
        <v>0.04</v>
      </c>
      <c r="D5" s="4">
        <v>0</v>
      </c>
      <c r="E5" s="3" t="s">
        <v>60</v>
      </c>
      <c r="F5" s="26">
        <v>10</v>
      </c>
      <c r="G5" s="5" t="s">
        <v>551</v>
      </c>
      <c r="H5" s="4">
        <v>15</v>
      </c>
      <c r="I5" s="4" t="s">
        <v>549</v>
      </c>
      <c r="J5" s="4">
        <v>6</v>
      </c>
      <c r="K5"/>
      <c r="M5" s="74" t="s">
        <v>158</v>
      </c>
      <c r="N5" s="4">
        <v>0</v>
      </c>
      <c r="O5"/>
    </row>
    <row r="6" spans="1:32" ht="18" customHeight="1" x14ac:dyDescent="0.35">
      <c r="A6" s="3" t="s">
        <v>49</v>
      </c>
      <c r="B6" s="4">
        <v>20</v>
      </c>
      <c r="C6" s="7">
        <v>0.05</v>
      </c>
      <c r="D6" s="4">
        <v>0</v>
      </c>
      <c r="E6" s="3">
        <v>2021</v>
      </c>
      <c r="F6" s="26">
        <v>10</v>
      </c>
      <c r="G6" s="4" t="s">
        <v>6</v>
      </c>
      <c r="H6" s="4">
        <v>0</v>
      </c>
      <c r="I6" s="4" t="s">
        <v>550</v>
      </c>
      <c r="J6" s="4">
        <v>8</v>
      </c>
    </row>
    <row r="7" spans="1:32" ht="18" customHeight="1" x14ac:dyDescent="0.35">
      <c r="A7" s="3" t="s">
        <v>6</v>
      </c>
      <c r="B7" s="4">
        <v>0</v>
      </c>
      <c r="C7" s="7">
        <v>0.06</v>
      </c>
      <c r="D7" s="4">
        <v>0</v>
      </c>
      <c r="E7" s="3" t="s">
        <v>131</v>
      </c>
      <c r="F7" s="26">
        <v>10</v>
      </c>
      <c r="G7"/>
      <c r="I7" s="4" t="s">
        <v>6</v>
      </c>
      <c r="J7" s="4">
        <v>0</v>
      </c>
    </row>
    <row r="8" spans="1:32" ht="18" customHeight="1" x14ac:dyDescent="0.35">
      <c r="A8"/>
      <c r="C8" s="7">
        <v>7.0000000000000007E-2</v>
      </c>
      <c r="D8" s="4">
        <v>0</v>
      </c>
      <c r="E8" s="3">
        <v>2022</v>
      </c>
      <c r="F8" s="26">
        <v>10</v>
      </c>
      <c r="H8"/>
      <c r="I8"/>
      <c r="J8"/>
      <c r="K8"/>
      <c r="L8"/>
      <c r="M8"/>
      <c r="N8"/>
      <c r="O8"/>
      <c r="P8"/>
      <c r="Q8"/>
      <c r="R8"/>
      <c r="S8"/>
    </row>
    <row r="9" spans="1:32" ht="18" customHeight="1" x14ac:dyDescent="0.35">
      <c r="C9" s="7">
        <v>0.08</v>
      </c>
      <c r="D9" s="4">
        <v>0</v>
      </c>
      <c r="E9" s="3" t="s">
        <v>56</v>
      </c>
      <c r="F9" s="26">
        <v>10</v>
      </c>
      <c r="H9"/>
      <c r="I9" s="20"/>
      <c r="J9"/>
      <c r="K9"/>
      <c r="L9"/>
      <c r="M9"/>
      <c r="N9"/>
      <c r="O9"/>
      <c r="P9"/>
      <c r="Q9"/>
      <c r="R9"/>
      <c r="S9"/>
    </row>
    <row r="10" spans="1:32" ht="18" customHeight="1" x14ac:dyDescent="0.35">
      <c r="C10" s="7">
        <v>0.09</v>
      </c>
      <c r="D10" s="4">
        <v>0</v>
      </c>
      <c r="E10" s="3">
        <v>2023</v>
      </c>
      <c r="F10" s="26">
        <v>10</v>
      </c>
      <c r="H10"/>
      <c r="I10" s="21"/>
      <c r="J10" s="22"/>
      <c r="K10" s="22"/>
      <c r="L10" s="22"/>
      <c r="M10" s="22"/>
      <c r="N10" s="22"/>
      <c r="O10"/>
      <c r="P10"/>
      <c r="Q10"/>
      <c r="R10"/>
      <c r="S10"/>
      <c r="T10"/>
      <c r="U10"/>
      <c r="V10"/>
      <c r="W10"/>
      <c r="X10"/>
      <c r="Y10"/>
      <c r="Z10"/>
      <c r="AA10"/>
      <c r="AB10"/>
      <c r="AC10"/>
      <c r="AD10"/>
      <c r="AE10"/>
      <c r="AF10"/>
    </row>
    <row r="11" spans="1:32" ht="18" customHeight="1" x14ac:dyDescent="0.35">
      <c r="C11" s="7">
        <v>0.1</v>
      </c>
      <c r="D11" s="4">
        <v>0</v>
      </c>
      <c r="E11" s="3" t="s">
        <v>132</v>
      </c>
      <c r="F11" s="26">
        <v>10</v>
      </c>
      <c r="H11"/>
      <c r="I11" s="21"/>
      <c r="J11" s="22"/>
      <c r="K11" s="22"/>
      <c r="L11" s="22"/>
      <c r="M11" s="22"/>
      <c r="N11" s="22"/>
      <c r="O11"/>
      <c r="P11"/>
      <c r="Q11"/>
      <c r="R11"/>
      <c r="S11"/>
      <c r="T11"/>
      <c r="U11"/>
      <c r="V11"/>
      <c r="W11"/>
      <c r="X11"/>
      <c r="Y11"/>
      <c r="Z11"/>
      <c r="AA11"/>
      <c r="AB11"/>
      <c r="AC11"/>
      <c r="AD11"/>
      <c r="AE11"/>
      <c r="AF11"/>
    </row>
    <row r="12" spans="1:32" ht="18" customHeight="1" x14ac:dyDescent="0.35">
      <c r="C12" s="7">
        <v>0.11</v>
      </c>
      <c r="D12" s="4">
        <v>0</v>
      </c>
      <c r="E12" s="3">
        <v>2024</v>
      </c>
      <c r="F12" s="26">
        <v>10</v>
      </c>
      <c r="H12"/>
      <c r="I12" s="21"/>
      <c r="J12" s="22"/>
      <c r="K12" s="22"/>
      <c r="L12" s="22"/>
      <c r="M12" s="22"/>
      <c r="N12" s="22"/>
      <c r="O12"/>
      <c r="P12"/>
      <c r="Q12"/>
      <c r="R12"/>
      <c r="S12"/>
      <c r="T12"/>
      <c r="U12"/>
      <c r="V12"/>
      <c r="W12"/>
      <c r="X12"/>
      <c r="Y12"/>
      <c r="Z12"/>
      <c r="AA12"/>
      <c r="AB12"/>
      <c r="AC12"/>
      <c r="AD12"/>
      <c r="AE12"/>
      <c r="AF12"/>
    </row>
    <row r="13" spans="1:32" ht="18" customHeight="1" x14ac:dyDescent="0.35">
      <c r="C13" s="7">
        <v>0.12</v>
      </c>
      <c r="D13" s="4">
        <v>0</v>
      </c>
      <c r="E13" s="3" t="s">
        <v>133</v>
      </c>
      <c r="F13" s="26">
        <v>10</v>
      </c>
      <c r="H13"/>
      <c r="I13" s="21"/>
      <c r="J13" s="22"/>
      <c r="K13" s="22"/>
      <c r="L13" s="22"/>
      <c r="M13" s="22"/>
      <c r="N13" s="22"/>
      <c r="O13"/>
      <c r="P13"/>
      <c r="Q13"/>
      <c r="R13"/>
      <c r="S13"/>
      <c r="T13"/>
      <c r="U13"/>
      <c r="V13"/>
      <c r="W13"/>
      <c r="X13"/>
      <c r="Y13"/>
      <c r="Z13"/>
      <c r="AA13"/>
      <c r="AB13"/>
      <c r="AC13"/>
      <c r="AD13"/>
      <c r="AE13"/>
      <c r="AF13"/>
    </row>
    <row r="14" spans="1:32" ht="18" customHeight="1" x14ac:dyDescent="0.35">
      <c r="C14" s="7">
        <v>0.13</v>
      </c>
      <c r="D14" s="4">
        <v>0</v>
      </c>
      <c r="E14" s="3">
        <v>2025</v>
      </c>
      <c r="F14" s="4">
        <v>10</v>
      </c>
      <c r="H14"/>
      <c r="I14" s="23"/>
      <c r="J14" s="22"/>
      <c r="K14" s="22"/>
      <c r="L14" s="22"/>
      <c r="M14" s="22"/>
      <c r="N14" s="22"/>
      <c r="O14"/>
      <c r="P14"/>
      <c r="Q14"/>
      <c r="R14"/>
      <c r="S14"/>
      <c r="T14"/>
      <c r="U14"/>
      <c r="V14"/>
      <c r="W14"/>
      <c r="X14"/>
      <c r="Y14"/>
      <c r="Z14"/>
      <c r="AA14"/>
      <c r="AB14"/>
      <c r="AC14"/>
      <c r="AD14"/>
      <c r="AE14"/>
      <c r="AF14"/>
    </row>
    <row r="15" spans="1:32" ht="18" customHeight="1" x14ac:dyDescent="0.35">
      <c r="C15" s="7">
        <v>0.14000000000000001</v>
      </c>
      <c r="D15" s="4">
        <v>0</v>
      </c>
      <c r="E15" s="3" t="s">
        <v>134</v>
      </c>
      <c r="F15" s="4">
        <v>10</v>
      </c>
      <c r="H15"/>
      <c r="I15" s="24"/>
      <c r="J15" s="22"/>
      <c r="K15" s="22"/>
      <c r="L15" s="22"/>
      <c r="M15" s="22"/>
      <c r="N15" s="22"/>
      <c r="O15"/>
      <c r="P15"/>
      <c r="Q15"/>
      <c r="R15"/>
      <c r="S15"/>
      <c r="T15"/>
      <c r="U15"/>
      <c r="V15"/>
      <c r="W15"/>
      <c r="X15"/>
      <c r="Y15"/>
      <c r="Z15"/>
      <c r="AA15"/>
      <c r="AB15"/>
      <c r="AC15"/>
      <c r="AD15"/>
      <c r="AE15"/>
      <c r="AF15"/>
    </row>
    <row r="16" spans="1:32" ht="18" customHeight="1" x14ac:dyDescent="0.35">
      <c r="C16" s="7">
        <v>0.15</v>
      </c>
      <c r="D16" s="4">
        <v>0</v>
      </c>
      <c r="E16" s="3">
        <v>2026</v>
      </c>
      <c r="F16" s="4">
        <v>10</v>
      </c>
      <c r="H16"/>
      <c r="I16" s="25"/>
      <c r="J16" s="22"/>
      <c r="K16" s="22"/>
      <c r="L16" s="22"/>
      <c r="M16" s="22"/>
      <c r="N16" s="22"/>
      <c r="O16"/>
      <c r="P16"/>
      <c r="Q16"/>
      <c r="R16"/>
      <c r="S16"/>
      <c r="T16"/>
      <c r="U16"/>
      <c r="V16"/>
      <c r="W16"/>
      <c r="X16"/>
      <c r="Y16"/>
      <c r="Z16"/>
      <c r="AA16"/>
      <c r="AB16"/>
      <c r="AC16"/>
      <c r="AD16"/>
      <c r="AE16"/>
      <c r="AF16"/>
    </row>
    <row r="17" spans="1:32" ht="18" customHeight="1" x14ac:dyDescent="0.35">
      <c r="C17" s="7">
        <v>0.16</v>
      </c>
      <c r="D17" s="4">
        <v>0</v>
      </c>
      <c r="E17" s="3" t="s">
        <v>53</v>
      </c>
      <c r="F17" s="4">
        <v>10</v>
      </c>
      <c r="I17" s="25"/>
      <c r="J17" s="26"/>
      <c r="K17" s="26"/>
      <c r="L17" s="26"/>
      <c r="M17" s="26"/>
      <c r="N17" s="26"/>
      <c r="O17"/>
      <c r="P17"/>
      <c r="Q17"/>
      <c r="R17"/>
      <c r="S17"/>
      <c r="T17"/>
      <c r="U17"/>
      <c r="V17"/>
      <c r="W17"/>
      <c r="X17"/>
      <c r="Y17"/>
      <c r="Z17"/>
      <c r="AA17"/>
      <c r="AB17"/>
      <c r="AC17"/>
      <c r="AD17"/>
      <c r="AE17"/>
      <c r="AF17"/>
    </row>
    <row r="18" spans="1:32" ht="18" customHeight="1" x14ac:dyDescent="0.35">
      <c r="C18" s="7">
        <v>0.17</v>
      </c>
      <c r="D18" s="4">
        <v>0</v>
      </c>
      <c r="E18" s="3">
        <v>2027</v>
      </c>
      <c r="F18" s="4">
        <v>10</v>
      </c>
      <c r="I18" s="25"/>
      <c r="J18" s="26"/>
      <c r="K18" s="26"/>
      <c r="L18" s="26"/>
      <c r="M18" s="26"/>
      <c r="N18" s="26"/>
      <c r="O18"/>
      <c r="P18"/>
      <c r="Q18"/>
      <c r="R18"/>
      <c r="S18"/>
      <c r="T18"/>
      <c r="U18"/>
      <c r="V18"/>
      <c r="W18"/>
      <c r="X18"/>
      <c r="Y18"/>
      <c r="Z18"/>
      <c r="AA18"/>
      <c r="AB18"/>
      <c r="AC18"/>
      <c r="AD18"/>
      <c r="AE18"/>
      <c r="AF18"/>
    </row>
    <row r="19" spans="1:32" ht="18" customHeight="1" x14ac:dyDescent="0.35">
      <c r="C19" s="7">
        <v>0.18</v>
      </c>
      <c r="D19" s="4">
        <v>0</v>
      </c>
      <c r="E19" s="3" t="s">
        <v>135</v>
      </c>
      <c r="F19" s="4">
        <v>10</v>
      </c>
      <c r="I19" s="27"/>
      <c r="J19" s="26"/>
      <c r="K19" s="26"/>
      <c r="L19" s="26"/>
      <c r="M19" s="26"/>
      <c r="N19" s="26"/>
      <c r="O19"/>
      <c r="P19"/>
      <c r="Q19"/>
      <c r="R19"/>
      <c r="S19"/>
      <c r="T19"/>
      <c r="U19"/>
      <c r="V19"/>
      <c r="W19"/>
      <c r="X19"/>
      <c r="Y19"/>
      <c r="Z19"/>
      <c r="AA19"/>
      <c r="AB19"/>
      <c r="AC19"/>
      <c r="AD19"/>
      <c r="AE19"/>
      <c r="AF19"/>
    </row>
    <row r="20" spans="1:32" ht="18" customHeight="1" x14ac:dyDescent="0.35">
      <c r="C20" s="7">
        <v>0.19</v>
      </c>
      <c r="D20" s="4">
        <v>0</v>
      </c>
      <c r="E20" s="3">
        <v>2028</v>
      </c>
      <c r="F20" s="4">
        <v>10</v>
      </c>
      <c r="I20" s="27"/>
      <c r="J20" s="26"/>
      <c r="K20" s="26"/>
      <c r="L20" s="26"/>
      <c r="M20" s="26"/>
      <c r="N20" s="26"/>
      <c r="O20"/>
      <c r="P20"/>
      <c r="Q20"/>
      <c r="R20"/>
      <c r="S20"/>
      <c r="T20"/>
      <c r="U20"/>
      <c r="V20"/>
      <c r="W20"/>
      <c r="X20"/>
      <c r="Y20"/>
      <c r="Z20"/>
      <c r="AA20"/>
      <c r="AB20"/>
      <c r="AC20"/>
      <c r="AD20"/>
      <c r="AE20"/>
      <c r="AF20"/>
    </row>
    <row r="21" spans="1:32" ht="18" customHeight="1" x14ac:dyDescent="0.35">
      <c r="C21" s="7">
        <v>0.2</v>
      </c>
      <c r="D21" s="4">
        <v>0</v>
      </c>
      <c r="E21" s="3" t="s">
        <v>136</v>
      </c>
      <c r="F21" s="4">
        <v>10</v>
      </c>
      <c r="I21" s="27"/>
      <c r="J21" s="26"/>
      <c r="K21" s="26"/>
      <c r="L21" s="26"/>
      <c r="M21" s="26"/>
      <c r="N21" s="26"/>
      <c r="O21"/>
      <c r="P21"/>
      <c r="Q21"/>
      <c r="R21"/>
      <c r="S21"/>
      <c r="T21"/>
      <c r="U21"/>
      <c r="V21"/>
      <c r="W21"/>
      <c r="X21"/>
      <c r="Y21"/>
      <c r="Z21"/>
      <c r="AA21"/>
      <c r="AB21"/>
      <c r="AC21"/>
      <c r="AD21"/>
      <c r="AE21"/>
      <c r="AF21"/>
    </row>
    <row r="22" spans="1:32" ht="18" customHeight="1" x14ac:dyDescent="0.35">
      <c r="C22" s="7">
        <v>0.21</v>
      </c>
      <c r="D22" s="4">
        <v>0</v>
      </c>
      <c r="E22" s="3">
        <v>2029</v>
      </c>
      <c r="F22" s="4">
        <v>10</v>
      </c>
      <c r="I22" s="27"/>
      <c r="J22" s="26"/>
      <c r="K22" s="26"/>
      <c r="L22" s="26"/>
      <c r="M22" s="26"/>
      <c r="N22" s="26"/>
      <c r="O22"/>
      <c r="P22"/>
      <c r="Q22"/>
      <c r="R22"/>
      <c r="S22"/>
      <c r="T22"/>
      <c r="U22"/>
      <c r="V22"/>
      <c r="W22"/>
      <c r="X22"/>
      <c r="Y22"/>
      <c r="Z22"/>
      <c r="AA22"/>
      <c r="AB22"/>
      <c r="AC22"/>
      <c r="AD22"/>
      <c r="AE22"/>
      <c r="AF22"/>
    </row>
    <row r="23" spans="1:32" ht="18" customHeight="1" x14ac:dyDescent="0.35">
      <c r="C23" s="7">
        <v>0.22</v>
      </c>
      <c r="D23" s="4">
        <v>0</v>
      </c>
      <c r="E23" s="3" t="s">
        <v>137</v>
      </c>
      <c r="F23" s="4">
        <v>10</v>
      </c>
      <c r="O23"/>
      <c r="P23"/>
      <c r="Q23"/>
      <c r="R23"/>
      <c r="S23"/>
      <c r="T23"/>
      <c r="U23"/>
      <c r="V23"/>
      <c r="W23"/>
      <c r="X23"/>
      <c r="Y23"/>
      <c r="Z23"/>
      <c r="AA23"/>
      <c r="AB23"/>
      <c r="AC23"/>
      <c r="AD23"/>
      <c r="AE23"/>
      <c r="AF23"/>
    </row>
    <row r="24" spans="1:32" ht="18" customHeight="1" x14ac:dyDescent="0.35">
      <c r="C24" s="7">
        <v>0.23</v>
      </c>
      <c r="D24" s="4">
        <v>0</v>
      </c>
      <c r="E24" s="3">
        <v>2030</v>
      </c>
      <c r="F24" s="4">
        <v>10</v>
      </c>
      <c r="O24"/>
      <c r="P24"/>
      <c r="Q24"/>
      <c r="R24"/>
      <c r="S24"/>
      <c r="T24"/>
      <c r="U24"/>
      <c r="V24"/>
      <c r="W24"/>
      <c r="X24"/>
      <c r="Y24"/>
      <c r="Z24"/>
      <c r="AA24"/>
      <c r="AB24"/>
      <c r="AC24"/>
      <c r="AD24"/>
      <c r="AE24"/>
      <c r="AF24"/>
    </row>
    <row r="25" spans="1:32" ht="18" customHeight="1" x14ac:dyDescent="0.35">
      <c r="C25" s="7">
        <v>0.24</v>
      </c>
      <c r="D25" s="4">
        <v>0</v>
      </c>
      <c r="E25" s="3" t="s">
        <v>36</v>
      </c>
      <c r="F25" s="4">
        <v>8</v>
      </c>
      <c r="O25"/>
      <c r="P25"/>
      <c r="Q25"/>
      <c r="R25"/>
      <c r="S25"/>
      <c r="T25"/>
      <c r="U25"/>
      <c r="V25"/>
      <c r="W25"/>
      <c r="X25"/>
      <c r="Y25"/>
      <c r="Z25"/>
      <c r="AA25"/>
      <c r="AB25"/>
      <c r="AC25"/>
      <c r="AD25"/>
      <c r="AE25"/>
      <c r="AF25"/>
    </row>
    <row r="26" spans="1:32" ht="18" customHeight="1" x14ac:dyDescent="0.35">
      <c r="C26" s="7">
        <v>0.25</v>
      </c>
      <c r="D26" s="4">
        <v>0</v>
      </c>
      <c r="E26" s="3">
        <v>2031</v>
      </c>
      <c r="F26" s="4">
        <v>8</v>
      </c>
      <c r="O26"/>
      <c r="P26"/>
      <c r="Q26"/>
      <c r="R26"/>
      <c r="S26"/>
      <c r="T26"/>
      <c r="U26"/>
      <c r="V26"/>
      <c r="W26"/>
      <c r="X26"/>
      <c r="Y26"/>
      <c r="Z26"/>
      <c r="AA26"/>
      <c r="AB26"/>
      <c r="AC26"/>
      <c r="AD26"/>
      <c r="AE26"/>
      <c r="AF26"/>
    </row>
    <row r="27" spans="1:32" ht="18" customHeight="1" x14ac:dyDescent="0.35">
      <c r="C27" s="7">
        <v>0.26</v>
      </c>
      <c r="D27" s="4">
        <v>0</v>
      </c>
      <c r="E27" s="3" t="s">
        <v>138</v>
      </c>
      <c r="F27" s="4">
        <v>8</v>
      </c>
      <c r="O27"/>
      <c r="P27"/>
      <c r="Q27"/>
      <c r="R27"/>
      <c r="S27"/>
      <c r="T27"/>
      <c r="U27"/>
      <c r="V27"/>
      <c r="W27"/>
      <c r="X27"/>
      <c r="Y27"/>
      <c r="Z27"/>
      <c r="AA27"/>
      <c r="AB27"/>
      <c r="AC27"/>
      <c r="AD27"/>
      <c r="AE27"/>
      <c r="AF27"/>
    </row>
    <row r="28" spans="1:32" ht="18" customHeight="1" x14ac:dyDescent="0.35">
      <c r="C28" s="7">
        <v>0.27</v>
      </c>
      <c r="D28" s="4">
        <v>0</v>
      </c>
      <c r="E28" s="3">
        <v>2032</v>
      </c>
      <c r="F28" s="4">
        <v>8</v>
      </c>
      <c r="O28"/>
      <c r="P28"/>
      <c r="Q28"/>
      <c r="R28"/>
      <c r="S28"/>
      <c r="T28"/>
      <c r="U28"/>
      <c r="V28"/>
      <c r="W28"/>
      <c r="X28"/>
      <c r="Y28"/>
      <c r="Z28"/>
      <c r="AA28"/>
      <c r="AB28"/>
      <c r="AC28"/>
      <c r="AD28"/>
      <c r="AE28"/>
      <c r="AF28"/>
    </row>
    <row r="29" spans="1:32" ht="18" customHeight="1" x14ac:dyDescent="0.35">
      <c r="A29" s="2"/>
      <c r="C29" s="7">
        <v>0.28000000000000003</v>
      </c>
      <c r="D29" s="4">
        <v>0</v>
      </c>
      <c r="E29" s="3" t="s">
        <v>139</v>
      </c>
      <c r="F29" s="4">
        <v>8</v>
      </c>
      <c r="O29"/>
      <c r="P29"/>
      <c r="Q29"/>
      <c r="R29"/>
      <c r="S29"/>
      <c r="T29"/>
      <c r="U29"/>
      <c r="V29"/>
      <c r="W29"/>
      <c r="X29"/>
      <c r="Y29"/>
      <c r="Z29"/>
      <c r="AA29"/>
      <c r="AB29"/>
      <c r="AC29"/>
      <c r="AD29"/>
      <c r="AE29"/>
      <c r="AF29"/>
    </row>
    <row r="30" spans="1:32" x14ac:dyDescent="0.35">
      <c r="C30" s="7">
        <v>0.28999999999999998</v>
      </c>
      <c r="D30" s="4">
        <v>0</v>
      </c>
      <c r="E30" s="3">
        <v>2033</v>
      </c>
      <c r="F30" s="4">
        <v>8</v>
      </c>
      <c r="O30"/>
      <c r="P30"/>
      <c r="Q30"/>
      <c r="R30"/>
      <c r="S30"/>
      <c r="T30"/>
      <c r="U30"/>
      <c r="V30"/>
      <c r="W30"/>
      <c r="X30"/>
      <c r="Y30"/>
      <c r="Z30"/>
      <c r="AA30"/>
      <c r="AB30"/>
      <c r="AC30"/>
      <c r="AD30"/>
      <c r="AE30"/>
      <c r="AF30"/>
    </row>
    <row r="31" spans="1:32" x14ac:dyDescent="0.35">
      <c r="C31" s="7">
        <v>0.3</v>
      </c>
      <c r="D31" s="4">
        <v>2</v>
      </c>
      <c r="E31" s="3" t="s">
        <v>140</v>
      </c>
      <c r="F31" s="4">
        <v>8</v>
      </c>
      <c r="O31"/>
      <c r="P31"/>
      <c r="Q31"/>
      <c r="R31"/>
      <c r="S31"/>
      <c r="T31"/>
      <c r="U31"/>
      <c r="V31"/>
      <c r="W31"/>
      <c r="X31"/>
      <c r="Y31"/>
      <c r="Z31"/>
      <c r="AA31"/>
      <c r="AB31"/>
      <c r="AC31"/>
      <c r="AD31"/>
      <c r="AE31"/>
      <c r="AF31"/>
    </row>
    <row r="32" spans="1:32" x14ac:dyDescent="0.35">
      <c r="C32" s="7">
        <v>0.31</v>
      </c>
      <c r="D32" s="4">
        <v>2</v>
      </c>
      <c r="E32" s="3">
        <v>2034</v>
      </c>
      <c r="F32" s="4">
        <v>8</v>
      </c>
    </row>
    <row r="33" spans="3:6" x14ac:dyDescent="0.35">
      <c r="C33" s="7">
        <v>0.32</v>
      </c>
      <c r="D33" s="4">
        <v>2</v>
      </c>
      <c r="E33" s="3" t="s">
        <v>141</v>
      </c>
      <c r="F33" s="4">
        <v>8</v>
      </c>
    </row>
    <row r="34" spans="3:6" x14ac:dyDescent="0.35">
      <c r="C34" s="7">
        <v>0.33</v>
      </c>
      <c r="D34" s="4">
        <v>2</v>
      </c>
      <c r="E34" s="3">
        <v>2035</v>
      </c>
      <c r="F34" s="4">
        <v>8</v>
      </c>
    </row>
    <row r="35" spans="3:6" x14ac:dyDescent="0.35">
      <c r="C35" s="7">
        <v>0.34</v>
      </c>
      <c r="D35" s="4">
        <v>2</v>
      </c>
      <c r="E35" s="4" t="s">
        <v>142</v>
      </c>
      <c r="F35" s="4">
        <v>6</v>
      </c>
    </row>
    <row r="36" spans="3:6" x14ac:dyDescent="0.35">
      <c r="C36" s="7">
        <v>0.35</v>
      </c>
      <c r="D36" s="4">
        <v>2</v>
      </c>
      <c r="E36" s="4">
        <v>2036</v>
      </c>
      <c r="F36" s="4">
        <v>6</v>
      </c>
    </row>
    <row r="37" spans="3:6" x14ac:dyDescent="0.35">
      <c r="C37" s="7">
        <v>0.36</v>
      </c>
      <c r="D37" s="4">
        <v>2</v>
      </c>
      <c r="E37" s="4" t="s">
        <v>143</v>
      </c>
      <c r="F37" s="4">
        <v>6</v>
      </c>
    </row>
    <row r="38" spans="3:6" x14ac:dyDescent="0.35">
      <c r="C38" s="7">
        <v>0.37</v>
      </c>
      <c r="D38" s="4">
        <v>2</v>
      </c>
      <c r="E38" s="4">
        <v>2037</v>
      </c>
      <c r="F38" s="4">
        <v>6</v>
      </c>
    </row>
    <row r="39" spans="3:6" x14ac:dyDescent="0.35">
      <c r="C39" s="7">
        <v>0.38</v>
      </c>
      <c r="D39" s="4">
        <v>2</v>
      </c>
      <c r="E39" s="4" t="s">
        <v>144</v>
      </c>
      <c r="F39" s="4">
        <v>6</v>
      </c>
    </row>
    <row r="40" spans="3:6" x14ac:dyDescent="0.35">
      <c r="C40" s="7">
        <v>0.39</v>
      </c>
      <c r="D40" s="4">
        <v>2</v>
      </c>
      <c r="E40" s="4">
        <v>2038</v>
      </c>
      <c r="F40" s="4">
        <v>6</v>
      </c>
    </row>
    <row r="41" spans="3:6" x14ac:dyDescent="0.35">
      <c r="C41" s="7">
        <v>0.4</v>
      </c>
      <c r="D41" s="4">
        <v>4</v>
      </c>
      <c r="E41" s="4" t="s">
        <v>145</v>
      </c>
      <c r="F41" s="4">
        <v>6</v>
      </c>
    </row>
    <row r="42" spans="3:6" x14ac:dyDescent="0.35">
      <c r="C42" s="7">
        <v>0.41</v>
      </c>
      <c r="D42" s="4">
        <v>4</v>
      </c>
      <c r="E42" s="4">
        <v>2039</v>
      </c>
      <c r="F42" s="4">
        <v>6</v>
      </c>
    </row>
    <row r="43" spans="3:6" x14ac:dyDescent="0.35">
      <c r="C43" s="7">
        <v>0.42</v>
      </c>
      <c r="D43" s="4">
        <v>4</v>
      </c>
      <c r="E43" s="4" t="s">
        <v>146</v>
      </c>
      <c r="F43" s="4">
        <v>6</v>
      </c>
    </row>
    <row r="44" spans="3:6" x14ac:dyDescent="0.35">
      <c r="C44" s="7">
        <v>0.43</v>
      </c>
      <c r="D44" s="4">
        <v>4</v>
      </c>
      <c r="E44" s="4">
        <v>2040</v>
      </c>
      <c r="F44" s="4">
        <v>6</v>
      </c>
    </row>
    <row r="45" spans="3:6" x14ac:dyDescent="0.35">
      <c r="C45" s="7">
        <v>0.44</v>
      </c>
      <c r="D45" s="4">
        <v>4</v>
      </c>
      <c r="E45" s="4" t="s">
        <v>147</v>
      </c>
      <c r="F45" s="4">
        <v>4</v>
      </c>
    </row>
    <row r="46" spans="3:6" x14ac:dyDescent="0.35">
      <c r="C46" s="7">
        <v>0.45</v>
      </c>
      <c r="D46" s="4">
        <v>4</v>
      </c>
      <c r="E46" s="4">
        <v>2041</v>
      </c>
      <c r="F46" s="4">
        <v>4</v>
      </c>
    </row>
    <row r="47" spans="3:6" x14ac:dyDescent="0.35">
      <c r="C47" s="7">
        <v>0.46</v>
      </c>
      <c r="D47" s="4">
        <v>4</v>
      </c>
      <c r="E47" s="4" t="s">
        <v>148</v>
      </c>
      <c r="F47" s="4">
        <v>4</v>
      </c>
    </row>
    <row r="48" spans="3:6" x14ac:dyDescent="0.35">
      <c r="C48" s="7">
        <v>0.47</v>
      </c>
      <c r="D48" s="4">
        <v>4</v>
      </c>
      <c r="E48" s="4">
        <v>2042</v>
      </c>
      <c r="F48" s="4">
        <v>4</v>
      </c>
    </row>
    <row r="49" spans="3:6" x14ac:dyDescent="0.35">
      <c r="C49" s="7">
        <v>0.48</v>
      </c>
      <c r="D49" s="4">
        <v>4</v>
      </c>
      <c r="E49" s="4" t="s">
        <v>149</v>
      </c>
      <c r="F49" s="4">
        <v>4</v>
      </c>
    </row>
    <row r="50" spans="3:6" x14ac:dyDescent="0.35">
      <c r="C50" s="7">
        <v>0.49</v>
      </c>
      <c r="D50" s="4">
        <v>4</v>
      </c>
      <c r="E50" s="4">
        <v>2043</v>
      </c>
      <c r="F50" s="4">
        <v>4</v>
      </c>
    </row>
    <row r="51" spans="3:6" x14ac:dyDescent="0.35">
      <c r="C51" s="7">
        <v>0.5</v>
      </c>
      <c r="D51" s="4">
        <v>6</v>
      </c>
      <c r="E51" s="4" t="s">
        <v>150</v>
      </c>
      <c r="F51" s="4">
        <v>4</v>
      </c>
    </row>
    <row r="52" spans="3:6" x14ac:dyDescent="0.35">
      <c r="C52" s="7">
        <v>0.51</v>
      </c>
      <c r="D52" s="4">
        <v>6</v>
      </c>
      <c r="E52" s="4">
        <v>2044</v>
      </c>
      <c r="F52" s="4">
        <v>4</v>
      </c>
    </row>
    <row r="53" spans="3:6" x14ac:dyDescent="0.35">
      <c r="C53" s="7">
        <v>0.52</v>
      </c>
      <c r="D53" s="4">
        <v>6</v>
      </c>
      <c r="E53" s="4" t="s">
        <v>151</v>
      </c>
      <c r="F53" s="4">
        <v>4</v>
      </c>
    </row>
    <row r="54" spans="3:6" x14ac:dyDescent="0.35">
      <c r="C54" s="7">
        <v>0.53</v>
      </c>
      <c r="D54" s="4">
        <v>6</v>
      </c>
      <c r="E54" s="4">
        <v>2045</v>
      </c>
      <c r="F54" s="4">
        <v>4</v>
      </c>
    </row>
    <row r="55" spans="3:6" x14ac:dyDescent="0.35">
      <c r="C55" s="7">
        <v>0.54</v>
      </c>
      <c r="D55" s="4">
        <v>6</v>
      </c>
      <c r="E55" s="4" t="s">
        <v>152</v>
      </c>
      <c r="F55" s="4">
        <v>2</v>
      </c>
    </row>
    <row r="56" spans="3:6" x14ac:dyDescent="0.35">
      <c r="C56" s="7">
        <v>0.55000000000000004</v>
      </c>
      <c r="D56" s="4">
        <v>6</v>
      </c>
      <c r="E56" s="4">
        <v>2046</v>
      </c>
      <c r="F56" s="4">
        <v>2</v>
      </c>
    </row>
    <row r="57" spans="3:6" x14ac:dyDescent="0.35">
      <c r="C57" s="7">
        <v>0.56000000000000005</v>
      </c>
      <c r="D57" s="4">
        <v>6</v>
      </c>
      <c r="E57" s="4" t="s">
        <v>153</v>
      </c>
      <c r="F57" s="4">
        <v>2</v>
      </c>
    </row>
    <row r="58" spans="3:6" x14ac:dyDescent="0.35">
      <c r="C58" s="7">
        <v>0.56999999999999995</v>
      </c>
      <c r="D58" s="4">
        <v>6</v>
      </c>
      <c r="E58" s="4">
        <v>2047</v>
      </c>
      <c r="F58" s="4">
        <v>2</v>
      </c>
    </row>
    <row r="59" spans="3:6" x14ac:dyDescent="0.35">
      <c r="C59" s="7">
        <v>0.57999999999999996</v>
      </c>
      <c r="D59" s="4">
        <v>6</v>
      </c>
      <c r="E59" s="4" t="s">
        <v>154</v>
      </c>
      <c r="F59" s="4">
        <v>2</v>
      </c>
    </row>
    <row r="60" spans="3:6" x14ac:dyDescent="0.35">
      <c r="C60" s="7">
        <v>0.59</v>
      </c>
      <c r="D60" s="4">
        <v>6</v>
      </c>
      <c r="E60" s="4">
        <v>2048</v>
      </c>
      <c r="F60" s="4">
        <v>2</v>
      </c>
    </row>
    <row r="61" spans="3:6" x14ac:dyDescent="0.35">
      <c r="C61" s="7">
        <v>0.6</v>
      </c>
      <c r="D61" s="4">
        <v>8</v>
      </c>
      <c r="E61" s="4" t="s">
        <v>155</v>
      </c>
      <c r="F61" s="4">
        <v>2</v>
      </c>
    </row>
    <row r="62" spans="3:6" x14ac:dyDescent="0.35">
      <c r="C62" s="7">
        <v>0.61</v>
      </c>
      <c r="D62" s="4">
        <v>8</v>
      </c>
      <c r="E62" s="4">
        <v>2049</v>
      </c>
      <c r="F62" s="4">
        <v>2</v>
      </c>
    </row>
    <row r="63" spans="3:6" x14ac:dyDescent="0.35">
      <c r="C63" s="7">
        <v>0.62</v>
      </c>
      <c r="D63" s="4">
        <v>8</v>
      </c>
      <c r="E63" s="4" t="s">
        <v>156</v>
      </c>
      <c r="F63" s="4">
        <v>2</v>
      </c>
    </row>
    <row r="64" spans="3:6" x14ac:dyDescent="0.35">
      <c r="C64" s="7">
        <v>0.63</v>
      </c>
      <c r="D64" s="4">
        <v>8</v>
      </c>
      <c r="E64" s="4">
        <v>2050</v>
      </c>
      <c r="F64" s="4">
        <v>2</v>
      </c>
    </row>
    <row r="65" spans="3:6" x14ac:dyDescent="0.35">
      <c r="C65" s="7">
        <v>0.64</v>
      </c>
      <c r="D65" s="4">
        <v>8</v>
      </c>
      <c r="E65" s="4" t="s">
        <v>6</v>
      </c>
      <c r="F65" s="4">
        <v>0</v>
      </c>
    </row>
    <row r="66" spans="3:6" x14ac:dyDescent="0.35">
      <c r="C66" s="7">
        <v>0.65</v>
      </c>
      <c r="D66" s="4">
        <v>8</v>
      </c>
      <c r="E66"/>
    </row>
    <row r="67" spans="3:6" x14ac:dyDescent="0.35">
      <c r="C67" s="7">
        <v>0.66</v>
      </c>
      <c r="D67" s="4">
        <v>8</v>
      </c>
    </row>
    <row r="68" spans="3:6" x14ac:dyDescent="0.35">
      <c r="C68" s="7">
        <v>0.67</v>
      </c>
      <c r="D68" s="4">
        <v>8</v>
      </c>
    </row>
    <row r="69" spans="3:6" x14ac:dyDescent="0.35">
      <c r="C69" s="7">
        <v>0.68</v>
      </c>
      <c r="D69" s="4">
        <v>8</v>
      </c>
    </row>
    <row r="70" spans="3:6" x14ac:dyDescent="0.35">
      <c r="C70" s="7">
        <v>0.69</v>
      </c>
      <c r="D70" s="4">
        <v>8</v>
      </c>
    </row>
    <row r="71" spans="3:6" x14ac:dyDescent="0.35">
      <c r="C71" s="7">
        <v>0.7</v>
      </c>
      <c r="D71" s="4">
        <v>10</v>
      </c>
    </row>
    <row r="72" spans="3:6" x14ac:dyDescent="0.35">
      <c r="C72" s="7">
        <v>0.71</v>
      </c>
      <c r="D72" s="4">
        <v>10</v>
      </c>
    </row>
    <row r="73" spans="3:6" x14ac:dyDescent="0.35">
      <c r="C73" s="7">
        <v>0.72</v>
      </c>
      <c r="D73" s="4">
        <v>10</v>
      </c>
    </row>
    <row r="74" spans="3:6" x14ac:dyDescent="0.35">
      <c r="C74" s="7">
        <v>0.73</v>
      </c>
      <c r="D74" s="4">
        <v>10</v>
      </c>
    </row>
    <row r="75" spans="3:6" x14ac:dyDescent="0.35">
      <c r="C75" s="7">
        <v>0.74</v>
      </c>
      <c r="D75" s="4">
        <v>10</v>
      </c>
    </row>
    <row r="76" spans="3:6" x14ac:dyDescent="0.35">
      <c r="C76" s="7">
        <v>0.75</v>
      </c>
      <c r="D76" s="4">
        <v>10</v>
      </c>
    </row>
    <row r="77" spans="3:6" x14ac:dyDescent="0.35">
      <c r="C77" s="7">
        <v>0.76</v>
      </c>
      <c r="D77" s="4">
        <v>10</v>
      </c>
    </row>
    <row r="78" spans="3:6" x14ac:dyDescent="0.35">
      <c r="C78" s="7">
        <v>0.77</v>
      </c>
      <c r="D78" s="4">
        <v>10</v>
      </c>
    </row>
    <row r="79" spans="3:6" x14ac:dyDescent="0.35">
      <c r="C79" s="7">
        <v>0.78</v>
      </c>
      <c r="D79" s="4">
        <v>10</v>
      </c>
    </row>
    <row r="80" spans="3:6" x14ac:dyDescent="0.35">
      <c r="C80" s="7">
        <v>0.79</v>
      </c>
      <c r="D80" s="4">
        <v>10</v>
      </c>
    </row>
    <row r="81" spans="3:4" x14ac:dyDescent="0.35">
      <c r="C81" s="7">
        <v>0.8</v>
      </c>
      <c r="D81" s="4">
        <v>12</v>
      </c>
    </row>
    <row r="82" spans="3:4" x14ac:dyDescent="0.35">
      <c r="C82" s="7">
        <v>0.81</v>
      </c>
      <c r="D82" s="4">
        <v>12</v>
      </c>
    </row>
    <row r="83" spans="3:4" x14ac:dyDescent="0.35">
      <c r="C83" s="7">
        <v>0.82</v>
      </c>
      <c r="D83" s="4">
        <v>12</v>
      </c>
    </row>
    <row r="84" spans="3:4" x14ac:dyDescent="0.35">
      <c r="C84" s="7">
        <v>0.83</v>
      </c>
      <c r="D84" s="4">
        <v>12</v>
      </c>
    </row>
    <row r="85" spans="3:4" x14ac:dyDescent="0.35">
      <c r="C85" s="7">
        <v>0.84</v>
      </c>
      <c r="D85" s="4">
        <v>12</v>
      </c>
    </row>
    <row r="86" spans="3:4" x14ac:dyDescent="0.35">
      <c r="C86" s="7">
        <v>0.85</v>
      </c>
      <c r="D86" s="4">
        <v>12</v>
      </c>
    </row>
    <row r="87" spans="3:4" x14ac:dyDescent="0.35">
      <c r="C87" s="7">
        <v>0.86</v>
      </c>
      <c r="D87" s="4">
        <v>12</v>
      </c>
    </row>
    <row r="88" spans="3:4" x14ac:dyDescent="0.35">
      <c r="C88" s="7">
        <v>0.87</v>
      </c>
      <c r="D88" s="4">
        <v>12</v>
      </c>
    </row>
    <row r="89" spans="3:4" x14ac:dyDescent="0.35">
      <c r="C89" s="7">
        <v>0.88</v>
      </c>
      <c r="D89" s="4">
        <v>12</v>
      </c>
    </row>
    <row r="90" spans="3:4" x14ac:dyDescent="0.35">
      <c r="C90" s="7">
        <v>0.89</v>
      </c>
      <c r="D90" s="4">
        <v>12</v>
      </c>
    </row>
    <row r="91" spans="3:4" x14ac:dyDescent="0.35">
      <c r="C91" s="7">
        <v>0.9</v>
      </c>
      <c r="D91" s="4">
        <v>14</v>
      </c>
    </row>
    <row r="92" spans="3:4" x14ac:dyDescent="0.35">
      <c r="C92" s="7">
        <v>0.91</v>
      </c>
      <c r="D92" s="4">
        <v>14</v>
      </c>
    </row>
    <row r="93" spans="3:4" x14ac:dyDescent="0.35">
      <c r="C93" s="7">
        <v>0.92</v>
      </c>
      <c r="D93" s="4">
        <v>14</v>
      </c>
    </row>
    <row r="94" spans="3:4" x14ac:dyDescent="0.35">
      <c r="C94" s="7">
        <v>0.93</v>
      </c>
      <c r="D94" s="4">
        <v>14</v>
      </c>
    </row>
    <row r="95" spans="3:4" x14ac:dyDescent="0.35">
      <c r="C95" s="7">
        <v>0.94</v>
      </c>
      <c r="D95" s="4">
        <v>14</v>
      </c>
    </row>
    <row r="96" spans="3:4" x14ac:dyDescent="0.35">
      <c r="C96" s="7">
        <v>0.95</v>
      </c>
      <c r="D96" s="4">
        <v>14</v>
      </c>
    </row>
    <row r="97" spans="3:4" x14ac:dyDescent="0.35">
      <c r="C97" s="7">
        <v>0.96</v>
      </c>
      <c r="D97" s="4">
        <v>14</v>
      </c>
    </row>
    <row r="98" spans="3:4" x14ac:dyDescent="0.35">
      <c r="C98" s="7">
        <v>0.97</v>
      </c>
      <c r="D98" s="4">
        <v>14</v>
      </c>
    </row>
    <row r="99" spans="3:4" x14ac:dyDescent="0.35">
      <c r="C99" s="7">
        <v>0.98</v>
      </c>
      <c r="D99" s="4">
        <v>14</v>
      </c>
    </row>
    <row r="100" spans="3:4" x14ac:dyDescent="0.35">
      <c r="C100" s="7">
        <v>0.99</v>
      </c>
      <c r="D100" s="4">
        <v>14</v>
      </c>
    </row>
    <row r="101" spans="3:4" x14ac:dyDescent="0.35">
      <c r="C101" s="7">
        <v>1</v>
      </c>
      <c r="D101" s="4" t="s">
        <v>166</v>
      </c>
    </row>
    <row r="102" spans="3:4" x14ac:dyDescent="0.35">
      <c r="C102" s="4" t="s">
        <v>6</v>
      </c>
      <c r="D102" s="4">
        <v>0</v>
      </c>
    </row>
    <row r="103" spans="3:4" x14ac:dyDescent="0.35">
      <c r="C103"/>
    </row>
  </sheetData>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F5AA5-EA5D-4FA2-9997-96CC6D94435F}">
  <dimension ref="A1:H14"/>
  <sheetViews>
    <sheetView topLeftCell="A10" zoomScale="80" zoomScaleNormal="80" workbookViewId="0">
      <selection activeCell="B17" sqref="B17"/>
    </sheetView>
  </sheetViews>
  <sheetFormatPr defaultColWidth="9" defaultRowHeight="16.2" x14ac:dyDescent="0.35"/>
  <cols>
    <col min="1" max="1" width="25.26953125" style="37" customWidth="1"/>
    <col min="2" max="2" width="109.08984375" style="35" customWidth="1"/>
    <col min="3" max="3" width="29" style="37" customWidth="1"/>
    <col min="4" max="16384" width="9" style="35"/>
  </cols>
  <sheetData>
    <row r="1" spans="1:8" ht="32.25" customHeight="1" x14ac:dyDescent="0.35">
      <c r="A1" s="33" t="s">
        <v>562</v>
      </c>
      <c r="B1" s="33" t="s">
        <v>563</v>
      </c>
      <c r="C1" s="38" t="s">
        <v>565</v>
      </c>
    </row>
    <row r="2" spans="1:8" ht="50.25" customHeight="1" x14ac:dyDescent="0.35">
      <c r="A2" s="39" t="s">
        <v>570</v>
      </c>
      <c r="B2" s="10" t="s">
        <v>572</v>
      </c>
      <c r="C2" s="34"/>
    </row>
    <row r="3" spans="1:8" ht="50.25" customHeight="1" x14ac:dyDescent="0.35">
      <c r="A3" s="39" t="s">
        <v>571</v>
      </c>
      <c r="B3" s="10" t="s">
        <v>564</v>
      </c>
      <c r="C3" s="40" t="s">
        <v>579</v>
      </c>
    </row>
    <row r="4" spans="1:8" ht="50.25" customHeight="1" x14ac:dyDescent="0.35">
      <c r="A4" s="39" t="s">
        <v>17</v>
      </c>
      <c r="B4" s="10" t="s">
        <v>566</v>
      </c>
      <c r="C4" s="40" t="s">
        <v>568</v>
      </c>
    </row>
    <row r="5" spans="1:8" ht="50.25" customHeight="1" x14ac:dyDescent="0.35">
      <c r="A5" s="39" t="s">
        <v>552</v>
      </c>
      <c r="B5" s="41" t="s">
        <v>573</v>
      </c>
      <c r="C5" s="40" t="s">
        <v>567</v>
      </c>
    </row>
    <row r="6" spans="1:8" ht="50.25" customHeight="1" x14ac:dyDescent="0.35">
      <c r="A6" s="39" t="s">
        <v>130</v>
      </c>
      <c r="B6" s="10" t="s">
        <v>553</v>
      </c>
      <c r="C6" s="34"/>
      <c r="H6" s="36"/>
    </row>
    <row r="7" spans="1:8" ht="50.25" customHeight="1" x14ac:dyDescent="0.35">
      <c r="A7" s="39" t="s">
        <v>554</v>
      </c>
      <c r="B7" s="10" t="s">
        <v>555</v>
      </c>
      <c r="C7" s="34"/>
    </row>
    <row r="8" spans="1:8" ht="50.25" customHeight="1" x14ac:dyDescent="0.35">
      <c r="A8" s="39" t="s">
        <v>556</v>
      </c>
      <c r="B8" s="10" t="s">
        <v>557</v>
      </c>
      <c r="C8" s="34"/>
    </row>
    <row r="9" spans="1:8" ht="50.25" hidden="1" customHeight="1" x14ac:dyDescent="0.35">
      <c r="A9" s="39" t="s">
        <v>558</v>
      </c>
      <c r="B9" s="10" t="s">
        <v>559</v>
      </c>
      <c r="C9" s="34"/>
    </row>
    <row r="10" spans="1:8" ht="50.25" customHeight="1" x14ac:dyDescent="0.35">
      <c r="A10" s="39" t="s">
        <v>561</v>
      </c>
      <c r="B10" s="10" t="s">
        <v>569</v>
      </c>
      <c r="C10" s="40" t="s">
        <v>561</v>
      </c>
    </row>
    <row r="11" spans="1:8" ht="50.25" customHeight="1" x14ac:dyDescent="0.35">
      <c r="A11" s="39" t="s">
        <v>159</v>
      </c>
      <c r="B11" s="41" t="s">
        <v>582</v>
      </c>
      <c r="C11" s="50" t="s">
        <v>578</v>
      </c>
    </row>
    <row r="12" spans="1:8" ht="50.25" customHeight="1" x14ac:dyDescent="0.35">
      <c r="A12" s="39" t="s">
        <v>6</v>
      </c>
      <c r="B12" s="10" t="s">
        <v>560</v>
      </c>
      <c r="C12" s="34"/>
    </row>
    <row r="13" spans="1:8" ht="17.25" customHeight="1" x14ac:dyDescent="0.35">
      <c r="A13" s="37" t="s">
        <v>635</v>
      </c>
      <c r="B13" s="35" t="s">
        <v>636</v>
      </c>
    </row>
    <row r="14" spans="1:8" ht="17.25" customHeight="1" x14ac:dyDescent="0.35"/>
  </sheetData>
  <sheetProtection algorithmName="SHA-512" hashValue="cutsvsh2mLVT6ucw4gk9QYcnE2iedf/RglW43fiDr72xO8j3OvMfwCrBOrwEtpdR14QGzRtwtJMtoYrIdXuoJQ==" saltValue="OwF6oUaRbrWlwbNs3z/6mQ==" spinCount="100000" sheet="1" objects="1" scenarios="1"/>
  <hyperlinks>
    <hyperlink ref="C3" r:id="rId1" display="Carbon Trust" xr:uid="{1320A8B5-ADD9-4524-AA0F-84F3868D8710}"/>
    <hyperlink ref="C5" r:id="rId2" xr:uid="{E2D32153-CE96-48D0-8278-2BBA17F7B486}"/>
    <hyperlink ref="C11" r:id="rId3" xr:uid="{0195AB9E-ADEE-4743-AC7C-E3514B66DF70}"/>
    <hyperlink ref="C10" r:id="rId4" xr:uid="{7C31C80E-8F64-49EC-84F4-562797A177D8}"/>
    <hyperlink ref="C4" r:id="rId5" xr:uid="{9E77D91B-C5EB-4CB9-882E-D3A34786DB13}"/>
  </hyperlinks>
  <pageMargins left="0.7" right="0.7" top="0.75" bottom="0.75" header="0.3" footer="0.3"/>
  <pageSetup orientation="portrait" horizontalDpi="300" verticalDpi="300"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0BC9BAE04D78F469B76A283A7C09338" ma:contentTypeVersion="12" ma:contentTypeDescription="Create a new document." ma:contentTypeScope="" ma:versionID="3d051ca9e0fecd556b50b78c76eff033">
  <xsd:schema xmlns:xsd="http://www.w3.org/2001/XMLSchema" xmlns:xs="http://www.w3.org/2001/XMLSchema" xmlns:p="http://schemas.microsoft.com/office/2006/metadata/properties" xmlns:ns3="9c71e619-34ae-45f6-8f07-a183f4154ab0" xmlns:ns4="245cdeee-3bb0-4b01-a645-2ee17bdd328e" targetNamespace="http://schemas.microsoft.com/office/2006/metadata/properties" ma:root="true" ma:fieldsID="7becbba9cc3d525c9facb5434dbffb3a" ns3:_="" ns4:_="">
    <xsd:import namespace="9c71e619-34ae-45f6-8f07-a183f4154ab0"/>
    <xsd:import namespace="245cdeee-3bb0-4b01-a645-2ee17bdd328e"/>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71e619-34ae-45f6-8f07-a183f4154a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5cdeee-3bb0-4b01-a645-2ee17bdd328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B86290-58EA-44A4-8B32-FF0B4819A5EE}">
  <ds:schemaRefs>
    <ds:schemaRef ds:uri="http://schemas.microsoft.com/office/2006/documentManagement/types"/>
    <ds:schemaRef ds:uri="http://purl.org/dc/dcmitype/"/>
    <ds:schemaRef ds:uri="http://purl.org/dc/elements/1.1/"/>
    <ds:schemaRef ds:uri="http://schemas.microsoft.com/office/2006/metadata/properties"/>
    <ds:schemaRef ds:uri="http://schemas.openxmlformats.org/package/2006/metadata/core-properties"/>
    <ds:schemaRef ds:uri="245cdeee-3bb0-4b01-a645-2ee17bdd328e"/>
    <ds:schemaRef ds:uri="http://purl.org/dc/terms/"/>
    <ds:schemaRef ds:uri="http://schemas.microsoft.com/office/infopath/2007/PartnerControls"/>
    <ds:schemaRef ds:uri="9c71e619-34ae-45f6-8f07-a183f4154ab0"/>
    <ds:schemaRef ds:uri="http://www.w3.org/XML/1998/namespace"/>
  </ds:schemaRefs>
</ds:datastoreItem>
</file>

<file path=customXml/itemProps2.xml><?xml version="1.0" encoding="utf-8"?>
<ds:datastoreItem xmlns:ds="http://schemas.openxmlformats.org/officeDocument/2006/customXml" ds:itemID="{67884E6D-584F-4F81-983E-BB52363EC0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71e619-34ae-45f6-8f07-a183f4154ab0"/>
    <ds:schemaRef ds:uri="245cdeee-3bb0-4b01-a645-2ee17bdd32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B61D99-44B1-4B35-BB76-88D4AE2B68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4</vt:i4>
      </vt:variant>
    </vt:vector>
  </HeadingPairs>
  <TitlesOfParts>
    <vt:vector size="4" baseType="lpstr">
      <vt:lpstr>Carbon targets dataset</vt:lpstr>
      <vt:lpstr>Leading the way in HE + FE</vt:lpstr>
      <vt:lpstr>Scoring data</vt:lpstr>
      <vt:lpstr>Glossary of terms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 Kee</dc:creator>
  <cp:keywords/>
  <dc:description/>
  <cp:lastModifiedBy>Melanie Kee</cp:lastModifiedBy>
  <cp:revision/>
  <cp:lastPrinted>2020-09-16T11:28:34Z</cp:lastPrinted>
  <dcterms:created xsi:type="dcterms:W3CDTF">2020-06-15T14:49:27Z</dcterms:created>
  <dcterms:modified xsi:type="dcterms:W3CDTF">2022-01-31T17:30:27Z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0x01010040BC9BAE04D78F469B76A283A7C09338</vt:lpwstr>
  </property>
</Properties>
</file>