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Hadrian Smith\OneDrive - 6point6\Desktop\1. Re-engage\"/>
    </mc:Choice>
  </mc:AlternateContent>
  <xr:revisionPtr revIDLastSave="0" documentId="8_{BB1DA9C5-6DED-42C0-9642-D7D0DC0818B5}" xr6:coauthVersionLast="47" xr6:coauthVersionMax="47" xr10:uidLastSave="{00000000-0000-0000-0000-000000000000}"/>
  <bookViews>
    <workbookView xWindow="-120" yWindow="-120" windowWidth="29040" windowHeight="15840" xr2:uid="{4592C20D-EEB6-4798-A3B6-BAFAF7C47352}"/>
  </bookViews>
  <sheets>
    <sheet name="DARE &amp; FAL Compatibility Detail" sheetId="3" r:id="rId1"/>
    <sheet name="DARE &amp; FAL Alignment Overview" sheetId="7" r:id="rId2"/>
    <sheet name="Summary" sheetId="4" state="hidden" r:id="rId3"/>
    <sheet name="DARE vs FAL Compatibility" sheetId="5" state="hidden" r:id="rId4"/>
  </sheets>
  <definedNames>
    <definedName name="_xlnm._FilterDatabase" localSheetId="0" hidden="1">'DARE &amp; FAL Compatibility Detail'!$A$7:$J$76</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5" i="4"/>
  <c r="C5" i="4"/>
  <c r="D5" i="4"/>
  <c r="E5" i="4"/>
  <c r="F5" i="4"/>
  <c r="A6" i="4"/>
  <c r="B6" i="4"/>
  <c r="C6" i="4"/>
  <c r="D6" i="4"/>
  <c r="E6" i="4"/>
  <c r="F6" i="4"/>
  <c r="A7" i="4"/>
  <c r="B7" i="4"/>
  <c r="C7" i="4"/>
  <c r="D7" i="4"/>
  <c r="E7" i="4"/>
  <c r="F7" i="4"/>
  <c r="A8" i="4"/>
  <c r="B8" i="4"/>
  <c r="C8" i="4"/>
  <c r="D8" i="4"/>
  <c r="E8" i="4"/>
  <c r="F8" i="4"/>
  <c r="A9" i="4"/>
  <c r="B9" i="4"/>
  <c r="C9" i="4"/>
  <c r="D9" i="4"/>
  <c r="E9" i="4"/>
  <c r="F9" i="4"/>
  <c r="B10" i="4"/>
  <c r="C10" i="4"/>
  <c r="D10" i="4"/>
  <c r="E10" i="4"/>
  <c r="F10" i="4"/>
  <c r="A11" i="4"/>
  <c r="B11" i="4"/>
  <c r="C11" i="4"/>
  <c r="D11" i="4"/>
  <c r="E11" i="4"/>
  <c r="F11" i="4"/>
  <c r="A12" i="4"/>
  <c r="B12" i="4"/>
  <c r="C12" i="4"/>
  <c r="D12" i="4"/>
  <c r="E12" i="4"/>
  <c r="F12" i="4"/>
  <c r="A13" i="4"/>
  <c r="B13" i="4"/>
  <c r="C13" i="4"/>
  <c r="D13" i="4"/>
  <c r="E13" i="4"/>
  <c r="F13" i="4"/>
  <c r="A14" i="4"/>
  <c r="B14" i="4"/>
  <c r="C14" i="4"/>
  <c r="D14" i="4"/>
  <c r="E14" i="4"/>
  <c r="F14" i="4"/>
  <c r="A15" i="4"/>
  <c r="B15" i="4"/>
  <c r="C15" i="4"/>
  <c r="D15" i="4"/>
  <c r="E15" i="4"/>
  <c r="F15" i="4"/>
  <c r="A16" i="4"/>
  <c r="B16" i="4"/>
  <c r="C16" i="4"/>
  <c r="D16" i="4"/>
  <c r="E16" i="4"/>
  <c r="F16" i="4"/>
  <c r="A17" i="4"/>
  <c r="B17" i="4"/>
  <c r="C17" i="4"/>
  <c r="D17" i="4"/>
  <c r="E17" i="4"/>
  <c r="F17" i="4"/>
  <c r="A18" i="4"/>
  <c r="B18" i="4"/>
  <c r="C18" i="4"/>
  <c r="D18" i="4"/>
  <c r="E18" i="4"/>
  <c r="F18" i="4"/>
  <c r="A19" i="4"/>
  <c r="B19" i="4"/>
  <c r="C19" i="4"/>
  <c r="D19" i="4"/>
  <c r="E19" i="4"/>
  <c r="F19" i="4"/>
  <c r="A20" i="4"/>
  <c r="B20" i="4"/>
  <c r="C20" i="4"/>
  <c r="D20" i="4"/>
  <c r="E20" i="4"/>
  <c r="F20" i="4"/>
  <c r="A21" i="4"/>
  <c r="B21" i="4"/>
  <c r="C21" i="4"/>
  <c r="D21" i="4"/>
  <c r="E21" i="4"/>
  <c r="F21" i="4"/>
  <c r="A22" i="4"/>
  <c r="B22" i="4"/>
  <c r="C22" i="4"/>
  <c r="D22" i="4"/>
  <c r="E22" i="4"/>
  <c r="F22" i="4"/>
  <c r="A23" i="4"/>
  <c r="B23" i="4"/>
  <c r="C23" i="4"/>
  <c r="D23" i="4"/>
  <c r="E23" i="4"/>
  <c r="F23" i="4"/>
  <c r="A24" i="4"/>
  <c r="B24" i="4"/>
  <c r="C24" i="4"/>
  <c r="D24" i="4"/>
  <c r="E24" i="4"/>
  <c r="F24" i="4"/>
  <c r="A25" i="4"/>
  <c r="B25" i="4"/>
  <c r="C25" i="4"/>
  <c r="D25" i="4"/>
  <c r="E25" i="4"/>
  <c r="F25" i="4"/>
  <c r="A26" i="4"/>
  <c r="B26" i="4"/>
  <c r="C26" i="4"/>
  <c r="D26" i="4"/>
  <c r="E26" i="4"/>
  <c r="F26" i="4"/>
  <c r="A27" i="4"/>
  <c r="B27" i="4"/>
  <c r="C27" i="4"/>
  <c r="D27" i="4"/>
  <c r="E27" i="4"/>
  <c r="F27" i="4"/>
  <c r="A28" i="4"/>
  <c r="B28" i="4"/>
  <c r="C28" i="4"/>
  <c r="D28" i="4"/>
  <c r="E28" i="4"/>
  <c r="F28" i="4"/>
  <c r="A29" i="4"/>
  <c r="B29" i="4"/>
  <c r="C29" i="4"/>
  <c r="D29" i="4"/>
  <c r="E29" i="4"/>
  <c r="F29" i="4"/>
  <c r="A30" i="4"/>
  <c r="B30" i="4"/>
  <c r="C30" i="4"/>
  <c r="D30" i="4"/>
  <c r="E30" i="4"/>
  <c r="F30" i="4"/>
  <c r="A31" i="4"/>
  <c r="B31" i="4"/>
  <c r="C31" i="4"/>
  <c r="D31" i="4"/>
  <c r="E31" i="4"/>
  <c r="F31" i="4"/>
  <c r="A32" i="4"/>
  <c r="B32" i="4"/>
  <c r="C32" i="4"/>
  <c r="D32" i="4"/>
  <c r="E32" i="4"/>
  <c r="F32" i="4"/>
  <c r="A33" i="4"/>
  <c r="B33" i="4"/>
  <c r="C33" i="4"/>
  <c r="D33" i="4"/>
  <c r="E33" i="4"/>
  <c r="F33" i="4"/>
  <c r="A34" i="4"/>
  <c r="B34" i="4"/>
  <c r="C34" i="4"/>
  <c r="D34" i="4"/>
  <c r="E34" i="4"/>
  <c r="F34" i="4"/>
  <c r="A35" i="4"/>
  <c r="B35" i="4"/>
  <c r="C35" i="4"/>
  <c r="D35" i="4"/>
  <c r="E35" i="4"/>
  <c r="F35" i="4"/>
  <c r="A36" i="4"/>
  <c r="B36" i="4"/>
  <c r="C36" i="4"/>
  <c r="D36" i="4"/>
  <c r="E36" i="4"/>
  <c r="F36" i="4"/>
  <c r="A37" i="4"/>
  <c r="B37" i="4"/>
  <c r="C37" i="4"/>
  <c r="D37" i="4"/>
  <c r="E37" i="4"/>
  <c r="F37" i="4"/>
  <c r="A38" i="4"/>
  <c r="B38" i="4"/>
  <c r="C38" i="4"/>
  <c r="D38" i="4"/>
  <c r="E38" i="4"/>
  <c r="F38" i="4"/>
  <c r="A39" i="4"/>
  <c r="B39" i="4"/>
  <c r="C39" i="4"/>
  <c r="D39" i="4"/>
  <c r="E39" i="4"/>
  <c r="F39" i="4"/>
  <c r="A40" i="4"/>
  <c r="B40" i="4"/>
  <c r="C40" i="4"/>
  <c r="D40" i="4"/>
  <c r="E40" i="4"/>
  <c r="F40" i="4"/>
  <c r="A41" i="4"/>
  <c r="B41" i="4"/>
  <c r="C41" i="4"/>
  <c r="D41" i="4"/>
  <c r="E41" i="4"/>
  <c r="F41" i="4"/>
  <c r="A42" i="4"/>
  <c r="B42" i="4"/>
  <c r="C42" i="4"/>
  <c r="D42" i="4"/>
  <c r="E42" i="4"/>
  <c r="F42" i="4"/>
  <c r="A43" i="4"/>
  <c r="B43" i="4"/>
  <c r="C43" i="4"/>
  <c r="D43" i="4"/>
  <c r="E43" i="4"/>
  <c r="F43" i="4"/>
  <c r="A44" i="4"/>
  <c r="B44" i="4"/>
  <c r="C44" i="4"/>
  <c r="D44" i="4"/>
  <c r="E44" i="4"/>
  <c r="F44" i="4"/>
  <c r="A45" i="4"/>
  <c r="B45" i="4"/>
  <c r="C45" i="4"/>
  <c r="D45" i="4"/>
  <c r="E45" i="4"/>
  <c r="F45" i="4"/>
  <c r="A46" i="4"/>
  <c r="B46" i="4"/>
  <c r="C46" i="4"/>
  <c r="D46" i="4"/>
  <c r="E46" i="4"/>
  <c r="F46" i="4"/>
  <c r="A47" i="4"/>
  <c r="B47" i="4"/>
  <c r="C47" i="4"/>
  <c r="D47" i="4"/>
  <c r="E47" i="4"/>
  <c r="F47" i="4"/>
  <c r="A48" i="4"/>
  <c r="B48" i="4"/>
  <c r="C48" i="4"/>
  <c r="D48" i="4"/>
  <c r="E48" i="4"/>
  <c r="F48" i="4"/>
  <c r="A49" i="4"/>
  <c r="B49" i="4"/>
  <c r="C49" i="4"/>
  <c r="D49" i="4"/>
  <c r="E49" i="4"/>
  <c r="F49" i="4"/>
  <c r="A50" i="4"/>
  <c r="B50" i="4"/>
  <c r="C50" i="4"/>
  <c r="D50" i="4"/>
  <c r="E50" i="4"/>
  <c r="F50" i="4"/>
  <c r="D4" i="4"/>
  <c r="C4" i="4"/>
  <c r="B4" i="4"/>
  <c r="A4" i="4"/>
  <c r="E4" i="4"/>
  <c r="F4" i="4"/>
</calcChain>
</file>

<file path=xl/sharedStrings.xml><?xml version="1.0" encoding="utf-8"?>
<sst xmlns="http://schemas.openxmlformats.org/spreadsheetml/2006/main" count="488" uniqueCount="172">
  <si>
    <t>DA Stage</t>
  </si>
  <si>
    <t>Title</t>
  </si>
  <si>
    <t>Description</t>
  </si>
  <si>
    <t>Future at Lloyd's Comparison</t>
  </si>
  <si>
    <t>Initial Assessment</t>
  </si>
  <si>
    <t>Assessment Conclusion Date</t>
  </si>
  <si>
    <t>Assessment Conclusion</t>
  </si>
  <si>
    <t>LMA Dare Vision</t>
  </si>
  <si>
    <t>Entity vs Product Approval</t>
  </si>
  <si>
    <t>Access to the DA market split into gates.
Gate 1: Personal and entity level checks = marketplace user able to make digital connections with distribution partners &amp; collaborate on proposition build
Gate 2: Proposition/Product specific checks = Lloyd’s Approved Coverholder Status granted with launch of approved product</t>
  </si>
  <si>
    <t>Accepted into scope</t>
  </si>
  <si>
    <t>Digitally connecting the distribution partners within a B2B e-trade facility &amp; directory, including Coverholders, Brokers, DCAs and MAs, from proposition to business case, to placement.</t>
  </si>
  <si>
    <t>Fully aligned - no change to scope</t>
  </si>
  <si>
    <t>Next steps/Actions:</t>
  </si>
  <si>
    <t xml:space="preserve"> </t>
  </si>
  <si>
    <t>As market owner, Lloyd's is responsible for engagement with FCA and equivalent regulatory bodies to agree the interpretations, standards &amp; requirements for entity level compliance.</t>
  </si>
  <si>
    <t>Centralised Entity Compliance</t>
  </si>
  <si>
    <t>Assurance Analytics</t>
  </si>
  <si>
    <t>E-signature Functionality</t>
  </si>
  <si>
    <t>Digital Stakeholder Profiles</t>
  </si>
  <si>
    <t>Use legally endorsed e-signature functionality to record Coverholder and DCA acceptance of market entry T&amp;Cs.</t>
  </si>
  <si>
    <t>A subset of the joining process should be used to onboard all other stakeholder groups into the market to transact digitally.</t>
  </si>
  <si>
    <t>Onboarding</t>
  </si>
  <si>
    <t>Digital Marketplace User Rules</t>
  </si>
  <si>
    <t>Digital Matching &amp; Partnership</t>
  </si>
  <si>
    <t>Not all services need to be provided by a single broker.</t>
  </si>
  <si>
    <t>Multi-Broker Service Provision</t>
  </si>
  <si>
    <t>Flexible Remuneration</t>
  </si>
  <si>
    <t>Support both fixed fee and % point remuneration.</t>
  </si>
  <si>
    <t>Digital Collaboration Space</t>
  </si>
  <si>
    <t>Central Communications Hub</t>
  </si>
  <si>
    <t>Use legally endorsed e-signature functionality to evidence service agreements between Coverholders and Brokers.</t>
  </si>
  <si>
    <t>Value Driven Product Servicing</t>
  </si>
  <si>
    <t>Proposition Templates</t>
  </si>
  <si>
    <t>Secure communications including direct messaging, group chats, calls, video calls, recording etc. are all available and accessible in platform.</t>
  </si>
  <si>
    <t>Workflow &amp; Data Share</t>
  </si>
  <si>
    <t>Coverholders are able to invite Brokers and MAs to view and collaborate on their proposition in real time – one version of the truth with full audit history.</t>
  </si>
  <si>
    <t>Digitally Connecting Distribution Partners</t>
  </si>
  <si>
    <t>Single Set of Market Entry T&amp;Cs</t>
  </si>
  <si>
    <t>Binding &amp; Placing</t>
  </si>
  <si>
    <t>Digital Market List</t>
  </si>
  <si>
    <t>Digital Follow Pack</t>
  </si>
  <si>
    <t xml:space="preserve">A Broker can create a digital 'market list' by dragging and dropping potential follows from their in platorm contacts. </t>
  </si>
  <si>
    <t>Workflow Sharing of Follow Pack</t>
  </si>
  <si>
    <t>Use workflow to automate moving the product follow pack between follows, supporting both sequential and parallel sharing to allow oversubscription where this is desired.</t>
  </si>
  <si>
    <t>Internal Approval Workflow</t>
  </si>
  <si>
    <t>E-Stamp Functionality</t>
  </si>
  <si>
    <t>Auto-Follow Rules</t>
  </si>
  <si>
    <t>Ongoing Capacity</t>
  </si>
  <si>
    <t>Continuous Contracts</t>
  </si>
  <si>
    <t>Remove the concept of annual renewal. Involved parties can review and propose amendments to the product package whenever they want to. Once all parties confirm acceptance, the new version of the product package is the 'live' baseline. Full visibility and traceability, capturing who does what and when.</t>
  </si>
  <si>
    <t>Continuous Capacity</t>
  </si>
  <si>
    <t>Annual Confirmation</t>
  </si>
  <si>
    <t>Where no amendments are proposed by any contracting party throughout a given year, they are simply asked to confirm continuation of the product package and it continues as is. Contracting parties have the option to conduct a product/underwriting review at this time to inform their decision to continue.</t>
  </si>
  <si>
    <t>Streamlined Replacement Capacity Process</t>
  </si>
  <si>
    <t>Use 'market list' workflow, 'digital matching' and 'follow pack' functionality to make finding replacement capacity as quick as possible.</t>
  </si>
  <si>
    <t>Product Creation</t>
  </si>
  <si>
    <t>Flexible Service Agreements</t>
  </si>
  <si>
    <t>Create a digital space where Coverholder, Broker and/or Lead MA can collaborate to take a proposition through to full business plan in real time. Full visibility and traceability, capturing who does what and when.</t>
  </si>
  <si>
    <t>Digital Product Package</t>
  </si>
  <si>
    <t>Digital Real Time Amendment Workflow</t>
  </si>
  <si>
    <t>Amendments to any aspect of the product package are proposed digitally in real time and workflowed to relevant parties to approve. Once all parties confirm acceptance, the new version of the product package is the 'live' baseline. Previous versions are archived but digitally accessible whenever required.</t>
  </si>
  <si>
    <t>Use legally endorsed e-signature functionality to record equivalent of today's stamp. This functionality will be required to confirm any amendments also.</t>
  </si>
  <si>
    <t>Legal Counsel Review</t>
  </si>
  <si>
    <t>Provide option for Coverholder to invite/share details of any contractual agreements with their legal counsel for review.</t>
  </si>
  <si>
    <t>Simplified Contracting</t>
  </si>
  <si>
    <t>SLA's &amp; Diarised Events</t>
  </si>
  <si>
    <t>Use workflow, SLAs and diarised events to keep the conversation moving and flag items to chase by exception.</t>
  </si>
  <si>
    <t>Oversight</t>
  </si>
  <si>
    <t>Centralised Product Compliance</t>
  </si>
  <si>
    <t>Compliance Data Sharing</t>
  </si>
  <si>
    <t>Automated Compliance Checking</t>
  </si>
  <si>
    <t>Ongoing Compliance Informed Audit</t>
  </si>
  <si>
    <t>Entity vs Product Audit</t>
  </si>
  <si>
    <t>Automated API checks run on ongoing compliance items. The system flags items that have not been provided, or failed checks, by exception, for centralised Lloyd's team to discuss with the Coverholder and address.</t>
  </si>
  <si>
    <t>Use a standard but bespokeable follow pack that surfaces all the data about the entity and product (including the outcome of Lloyd's compliance checks) a follower would need to make a decision on whether or not to commit a line.</t>
  </si>
  <si>
    <t>The outcome of Lloyd's checks, for both entity and product, as well as the current ongoing compliance status of the Coverholder or DCA, are visible to all who need to see it, when they need to see it. 
Market agreed standards for upfront entity level compliance and the completion of standard but bespokeable proposition templates should prevent addditional data requests.</t>
  </si>
  <si>
    <t>Audit activities and frequency are driven by ongoing compliance information, where already checked and in date, this is not asked for again as part of the audit.</t>
  </si>
  <si>
    <t>Use diarised event management, set against the data provided during Gates 1 and 2 to  send automatic reminders to Coverholders and DCAs for things that they need to provide or activities that they need to complete.</t>
  </si>
  <si>
    <t>Claims</t>
  </si>
  <si>
    <t>DCA Panels</t>
  </si>
  <si>
    <t>Claims Handling Party Agreed Upfront</t>
  </si>
  <si>
    <t>API to External Event Services</t>
  </si>
  <si>
    <t>Claim Status Dashboard</t>
  </si>
  <si>
    <t>Policy Level Data Sharing</t>
  </si>
  <si>
    <t>Fully Connected Policy Level Data</t>
  </si>
  <si>
    <t>Link the DA Data Hub to external event services to analyse and forecast impact. Use to drive customer contact to give loss prevention advice and confirm claim process and details in the event they would be needed.</t>
  </si>
  <si>
    <t>Real Time Claims Authority Amendments</t>
  </si>
  <si>
    <t>Engage DCAs before product package has been baselined, requiring DCA to confirm they have capacity &amp; skills to handle the claims. 
System can provide an element of matching DCA to product.</t>
  </si>
  <si>
    <t>Test/Debate/Develop</t>
  </si>
  <si>
    <t>POC/Business Model &amp; Practices/FAL</t>
  </si>
  <si>
    <t>Claims Payment E-Wallets</t>
  </si>
  <si>
    <t>Test</t>
  </si>
  <si>
    <t>FAL</t>
  </si>
  <si>
    <t>Funding</t>
  </si>
  <si>
    <t>Automated Premium Accounting</t>
  </si>
  <si>
    <t>Automate the accounting of premium revenue allocation to be in real time.</t>
  </si>
  <si>
    <t>Debate</t>
  </si>
  <si>
    <t>POC</t>
  </si>
  <si>
    <t>Standard Automated Acounting Reports</t>
  </si>
  <si>
    <t>Automated Instant Claims Payments</t>
  </si>
  <si>
    <t>Use reporting of settled claim to trigger payment directly to policyholder as part of the same event.</t>
  </si>
  <si>
    <t>Digital Premium Payments</t>
  </si>
  <si>
    <t>Bring all aspects of the product and supporting legals together to create a single, robust, locked product package. 
Product package to include a digital product wording &amp; digital claims handling agreement that will be linked to the digital contract of delegation. 
No more appendices, all aspects of the agreement to be computable and form part of the product package. 
Product package to include data transfer and digital premium settlement &amp; accounting specification/provisions. 
Standard but bespokeable templates for each element and full audit history, versions saved into library can be copied to other products.</t>
  </si>
  <si>
    <t>Develop</t>
  </si>
  <si>
    <t>Use digital e-wallets/accounts to hold balances and reconcile against.
Coverholders are able to pay premiums directly to brokers and insurers via e-banking providers, in line with the specification/provisions detailed in the product package.</t>
  </si>
  <si>
    <t>As market owner, Lloyd's is responsible for gathering compliance data and undertaking checks centrally and sharing this information with downstream stakeholders to see, when they have a legitimate need to see it.</t>
  </si>
  <si>
    <t>Use assurance analytics (OCR, AI) to read uploaded operational resilience type documents and translate into structured data for provider to see on screen and confirm or correct in real time.</t>
  </si>
  <si>
    <t>Where a Coverholder requires the services of a Broker digital matches are suggested, based on proposition details and their digital profiles, making it easy for coverholders to identify the right broker who offers the services they require.</t>
  </si>
  <si>
    <t>Lloyd's have access to product data captured within the digital propostion, product bussiness plan &amp; product package. Standard templates ensure that the data captured provides Lloyd's with all the information they need to complete their regulatory compliance activity as part of Gate 2. 'Digital Follow Pack' ensures all relevant entity and product data is available to the follow market.</t>
  </si>
  <si>
    <t>Policy Level Data Standards</t>
  </si>
  <si>
    <t>Creation of market level reporting is done centrally so that Coverholder and DCA only has to provide the data required to produce the report.</t>
  </si>
  <si>
    <t>Lloyd's to set regulatory digital reporting standard and support the market in creating, and enforcing, wider digital reporting standards. 
Data requirements are modular and it is clear to coverholders and DCAs which data items are regulatory, market and individual MA/Product driven. 
Regulatory and market requirements are automatically included in the data transfer provisions contained in the 'Product Package', based on data captured within the proposition/business plan.
MA/Product requirements are created via a self-serve digital tool and data sets saved into library can be copied to other products.</t>
  </si>
  <si>
    <t>Central Market Reporting</t>
  </si>
  <si>
    <t>General</t>
  </si>
  <si>
    <t>Single Unified Experience Layer</t>
  </si>
  <si>
    <t>Single DA Data Hub</t>
  </si>
  <si>
    <t>Plug &amp; Play Model</t>
  </si>
  <si>
    <t>Move to a model of plugging in and using the best technology solutions out there (Lloyd's systems and beyond where makes sense to do so) and allowing changes to be made with less disruption in future as things are replaced behind the scenes.</t>
  </si>
  <si>
    <t>Digital Real Time Training</t>
  </si>
  <si>
    <t>Intuitive system design negates the need for excessive training but training needs will be considered at design stage and where required built into any solution.</t>
  </si>
  <si>
    <t xml:space="preserve">Create a single, unified experience layer for the whole community to use, bring the data into view in a single place for those who need to see it, when they need to see it. </t>
  </si>
  <si>
    <t>Continuously compile data about each entity to create a set of data driven performance ratings that can be used by others when deciding whether to collaborate, contract and transact together.</t>
  </si>
  <si>
    <t>Data Dashboard</t>
  </si>
  <si>
    <t>Data Driven Performance Ratings</t>
  </si>
  <si>
    <t>Real time notification to all involved parties when a product is fully e-stamped and live.</t>
  </si>
  <si>
    <t>Real Time Notification</t>
  </si>
  <si>
    <t>Single source of truth, that is traceable, controlled, and connected to businesses, products and services.
Once a data item is captured it is reused when needed throughout the entire product lifecycle from onboarding, to product creation, to final claim payment.</t>
  </si>
  <si>
    <t>Business Model &amp; Practices</t>
  </si>
  <si>
    <t xml:space="preserve">Fully aligned - in ambition or solution but require's FAL clarity on level of priority &amp; status of design or delivery. </t>
  </si>
  <si>
    <t>Partially aligned - with a design change needed to align to market requirements - how can that best be responded to in FAL?</t>
  </si>
  <si>
    <t xml:space="preserve">Gap - out of FAL scope - market opportunity </t>
  </si>
  <si>
    <t>Ability to interact digitally, in real time with DCAs to manage portfolio and contractual  authority levels - can respond dynamically to a CAT for instance. Use data and workflow to trigger automated events and real time reporting to DCAs and MAs.</t>
  </si>
  <si>
    <t xml:space="preserve">Test </t>
  </si>
  <si>
    <t>Establish dashboard level reporting of a portfolio of premium and risk (data), to manage portfolio insights against premium income and/or aged debt, coupling this with the claims data would provide a portfolio dashboard and accessible and exportable MI for the market.</t>
  </si>
  <si>
    <t>Establish dashboard level reporting of a portfolio of claims vs performance / SLAs vs audit, generating MI for Mas, Brokers &amp; Coverholders.</t>
  </si>
  <si>
    <t xml:space="preserve">Establish the digital claims payment process in advance of tech accounting reconciliation and de-couple from the bordereaux / claims reporting process.                Create a claims fund via an e-wallet and automatically collect agreed amounts from MA to fund this at point of product package go live.
Use automation to monitor the levels of the claims e-wallet and automatically notify MA 24 hours in advance of further collection to top back up, whilst triggering digital payments to customers and or intermediaries. </t>
  </si>
  <si>
    <t>Introduce a panel of DCAs to a product package (e.g. cat. products) to increase depth and strength of coverage if needed.</t>
  </si>
  <si>
    <t>Partially aligned - in scope with a need to consider level of priority and plan? or out of scope?</t>
  </si>
  <si>
    <t>Compatibility Assessment</t>
  </si>
  <si>
    <t>LMA DARE Vision</t>
  </si>
  <si>
    <t>Row Labels</t>
  </si>
  <si>
    <t>Fully Aligned</t>
  </si>
  <si>
    <t>Gap</t>
  </si>
  <si>
    <t>Partially Aligned - Design change needed</t>
  </si>
  <si>
    <t>FAL Scope Extension Required</t>
  </si>
  <si>
    <t>Any Coverholder or DCA joining the digital marketplace will be required to have, or be supporting, a live product within 12 months otherwise their profile and access wil be removed.</t>
  </si>
  <si>
    <t>Steps &amp; activities that must be completed to take a product to market are clearly defined, making it easy for Coverholders to choose whether to engage the services of a broker and what services to use. Creating a 'product services tower' that links costs to value.</t>
  </si>
  <si>
    <t>Provide ability for MAs without internal DA management systems to set-up a standard or configurable internal workflow to move the product package through their internal approval processes. Standard proposition templates ensure that the data captured provides MA's with all the information they need to complete their review.</t>
  </si>
  <si>
    <t>Automatic Real Time Connectivity to Entity's Internal Systems</t>
  </si>
  <si>
    <t>Provide automatic, real time connectivity for MAs and Brokers to connect to the data and use their own systems to move the proposition through their internal  approval processes. Standard proposition templates ensure that the data captured provides MA's with all the information they need to complete their review.</t>
  </si>
  <si>
    <t>Provide option for underwriters to set 'auto-follow' rules to agree lines in principle when certain criteria are met.</t>
  </si>
  <si>
    <t>Capacity can be removed by serving notice whenever needed, subject to the minimum periods in the contract of delegation.</t>
  </si>
  <si>
    <t>Automatic Real Time Policy Level Data Transfer</t>
  </si>
  <si>
    <t>Provide automatic, real time connectivity for Coverholders and DCAs to provide risk, premium, regulatory, tax &amp; claim data.</t>
  </si>
  <si>
    <t>Alternative Policy Level Data Transfer Option</t>
  </si>
  <si>
    <t>Provide non-automatic upload option for those who need it, so no barrier to entry initially, but nudge to automatic connectivity. Provide grace period for reporting to be weekly as a minimum before moving to real time.</t>
  </si>
  <si>
    <t xml:space="preserve">Risk, premium, regulatory, tax &amp; claim data to be visible within the product package for those who need to see it (including Lloyd's) and extractable via automatic, real time connectivity to own systems. </t>
  </si>
  <si>
    <t>Fully Automated Real Time Connectivity</t>
  </si>
  <si>
    <t>Lloyd's Responsibility for Regulatory Interpretation</t>
  </si>
  <si>
    <t>Create automated, real time connectivity between systems and so that data can be accessed and processed in external systems where this is the right thing to do (e.g. Underwriting, or event warning contact driver files for potential claims).</t>
  </si>
  <si>
    <t>A single sign on for the entity - via a set of non-negotiable market level T&amp;Cs which set their responsibilities and duties as a Coverholder and authorise them to engage with any other party in the market. 
A hybrid of the Lloyd's coverholder undertaking, elements of BA model wordings consistent aross all variations and market devised and agreed standards is proposed.</t>
  </si>
  <si>
    <t>Simplified contracting via a digital product package, that relates to a single product.
1 product = 1 policy wording.
A simplified contract structure will enable us to trade more effectively in a digital environment.</t>
  </si>
  <si>
    <t xml:space="preserve">Connect risk, premium, regulatory, tax &amp; claims data together for Coverholders, Underwriters, Brokers and DCAs to see and analyse.
If a data item has been supplied at point of bind there should be no need to supply that data again at point of payment or claim. </t>
  </si>
  <si>
    <t>Entity level audits are organised by Lloyd's and all syndicates who have a relationship with that entity will be responsible for payment on a % basis. Frequency and scope of such audits will be determined by authority level, compliance status and past audit results.
Product level audits/file reviews will be carried out separately in line with stipulations agreed by underwriters as part of the product package.</t>
  </si>
  <si>
    <t>Digital Ongoing Compliance</t>
  </si>
  <si>
    <t>All product data can be viewed by all contracting parties on an individual product basis or as part of their wider portfolio via an in platform dashboard/self-service reporting tool – always with the ability to automatically connect to their own systems in real time.</t>
  </si>
  <si>
    <t>Concept Title</t>
  </si>
  <si>
    <t>No.</t>
  </si>
  <si>
    <t>Digital Policy Level Data Standards</t>
  </si>
  <si>
    <t>LMA DARE - Next Steps</t>
  </si>
  <si>
    <t>Lloyd's Compatibility Assessment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</si>
</sst>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DM Sans"/>
    </font>
    <font>
      <b/>
      <sz val="16"/>
      <color theme="0"/>
      <name val="DM Sans"/>
    </font>
    <font>
      <b/>
      <sz val="11"/>
      <color theme="1"/>
      <name val="Calibri"/>
      <family val="2"/>
      <scheme val="minor"/>
    </font>
    <font>
      <sz val="11"/>
      <name val="Calibri"/>
      <family val="2"/>
      <scheme val="minor"/>
    </font>
    <font>
      <sz val="11"/>
      <color rgb="FF00B050"/>
      <name val="Calibri"/>
      <family val="2"/>
      <scheme val="minor"/>
    </font>
    <font>
      <sz val="11"/>
      <color rgb="FFC5143D"/>
      <name val="Calibri"/>
      <family val="2"/>
      <scheme val="minor"/>
    </font>
    <font>
      <sz val="11"/>
      <color rgb="FFFFC000"/>
      <name val="Calibri"/>
      <family val="2"/>
      <scheme val="minor"/>
    </font>
    <font>
      <sz val="11"/>
      <color theme="5" tint="0.39997558519241921"/>
      <name val="Calibri"/>
      <family val="2"/>
      <scheme val="minor"/>
    </font>
  </fonts>
  <fills count="10">
    <fill>
      <patternFill patternType="none"/>
    </fill>
    <fill>
      <patternFill patternType="gray125"/>
    </fill>
    <fill>
      <patternFill patternType="solid">
        <fgColor rgb="FFC5143D"/>
        <bgColor rgb="FFC5143D"/>
      </patternFill>
    </fill>
    <fill>
      <patternFill patternType="solid">
        <fgColor theme="1"/>
        <bgColor rgb="FFC5143D"/>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0"/>
        <bgColor indexed="64"/>
      </patternFill>
    </fill>
    <fill>
      <patternFill patternType="solid">
        <fgColor rgb="FFC5143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0" fillId="0" borderId="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6" xfId="0" applyBorder="1" applyAlignment="1">
      <alignment horizontal="center" vertical="center"/>
    </xf>
    <xf numFmtId="14" fontId="0" fillId="0" borderId="17" xfId="0" applyNumberFormat="1" applyBorder="1" applyAlignment="1">
      <alignment horizontal="center" vertical="center"/>
    </xf>
    <xf numFmtId="14" fontId="0" fillId="0" borderId="16" xfId="0" applyNumberFormat="1" applyBorder="1" applyAlignment="1">
      <alignment horizontal="center" vertical="center"/>
    </xf>
    <xf numFmtId="0" fontId="0" fillId="0" borderId="18" xfId="0" applyBorder="1" applyAlignment="1">
      <alignment horizontal="center" vertical="center"/>
    </xf>
    <xf numFmtId="0" fontId="0" fillId="4" borderId="1" xfId="0" applyFill="1" applyBorder="1" applyAlignment="1">
      <alignment horizontal="center" vertical="center" wrapText="1"/>
    </xf>
    <xf numFmtId="0" fontId="0" fillId="0" borderId="9" xfId="0" applyFill="1" applyBorder="1" applyAlignment="1">
      <alignment horizontal="center" vertical="center"/>
    </xf>
    <xf numFmtId="0" fontId="0" fillId="0" borderId="1" xfId="0"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13" xfId="0" applyFill="1" applyBorder="1" applyAlignment="1">
      <alignment vertical="center" wrapText="1"/>
    </xf>
    <xf numFmtId="0" fontId="0" fillId="0" borderId="20" xfId="0" applyBorder="1" applyAlignment="1">
      <alignment vertical="center" wrapText="1"/>
    </xf>
    <xf numFmtId="0" fontId="0" fillId="0" borderId="21" xfId="0" applyBorder="1" applyAlignment="1">
      <alignment horizontal="center" vertical="center"/>
    </xf>
    <xf numFmtId="0" fontId="0" fillId="0" borderId="19" xfId="0" applyBorder="1" applyAlignment="1">
      <alignment horizontal="center" vertical="center"/>
    </xf>
    <xf numFmtId="0" fontId="1" fillId="2" borderId="2" xfId="0" applyFont="1" applyFill="1" applyBorder="1" applyAlignment="1">
      <alignment vertical="center" wrapText="1"/>
    </xf>
    <xf numFmtId="0" fontId="0" fillId="0" borderId="1" xfId="0" applyBorder="1" applyAlignment="1">
      <alignment vertical="center" wrapText="1"/>
    </xf>
    <xf numFmtId="0" fontId="0" fillId="0" borderId="0" xfId="0" applyBorder="1" applyAlignment="1"/>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0" fillId="4" borderId="24" xfId="0" applyFill="1" applyBorder="1" applyAlignment="1">
      <alignment horizontal="center" vertical="center"/>
    </xf>
    <xf numFmtId="0" fontId="0" fillId="4" borderId="24" xfId="0" applyFill="1" applyBorder="1" applyAlignment="1">
      <alignment horizontal="center" vertical="center" wrapText="1"/>
    </xf>
    <xf numFmtId="0" fontId="0" fillId="4" borderId="24" xfId="0" applyFill="1" applyBorder="1" applyAlignment="1">
      <alignment vertical="center" wrapText="1"/>
    </xf>
    <xf numFmtId="0" fontId="0" fillId="0" borderId="24" xfId="0" applyFill="1" applyBorder="1" applyAlignment="1">
      <alignment vertical="center" wrapText="1"/>
    </xf>
    <xf numFmtId="0" fontId="0" fillId="6" borderId="19" xfId="0" applyFill="1" applyBorder="1"/>
    <xf numFmtId="0" fontId="1" fillId="3" borderId="22" xfId="0" applyFont="1" applyFill="1" applyBorder="1" applyAlignment="1">
      <alignment vertical="center" wrapText="1"/>
    </xf>
    <xf numFmtId="0" fontId="1" fillId="3" borderId="26" xfId="0" applyFont="1" applyFill="1" applyBorder="1" applyAlignment="1">
      <alignment vertical="center" wrapText="1"/>
    </xf>
    <xf numFmtId="0" fontId="1" fillId="3" borderId="27" xfId="0" applyFont="1" applyFill="1" applyBorder="1" applyAlignment="1">
      <alignment vertical="center" wrapText="1"/>
    </xf>
    <xf numFmtId="0" fontId="0" fillId="0" borderId="0" xfId="0" pivotButton="1"/>
    <xf numFmtId="0" fontId="0" fillId="0" borderId="0" xfId="0" applyAlignment="1">
      <alignment horizontal="left"/>
    </xf>
    <xf numFmtId="0" fontId="5" fillId="6" borderId="1" xfId="0" applyFont="1" applyFill="1" applyBorder="1" applyAlignment="1">
      <alignment horizontal="center" vertical="center"/>
    </xf>
    <xf numFmtId="0" fontId="6" fillId="9" borderId="1" xfId="0" applyFont="1" applyFill="1" applyBorder="1" applyAlignment="1">
      <alignment horizontal="center" vertical="center"/>
    </xf>
    <xf numFmtId="0" fontId="0" fillId="9" borderId="24" xfId="0" applyFill="1" applyBorder="1"/>
    <xf numFmtId="0" fontId="7" fillId="5" borderId="24" xfId="0" applyFont="1" applyFill="1" applyBorder="1" applyAlignment="1">
      <alignment horizontal="center" vertical="center"/>
    </xf>
    <xf numFmtId="0" fontId="8" fillId="7" borderId="1" xfId="0" applyFont="1" applyFill="1" applyBorder="1" applyAlignment="1">
      <alignment horizontal="center" vertical="center"/>
    </xf>
    <xf numFmtId="9" fontId="0" fillId="6" borderId="0" xfId="0" applyNumberFormat="1" applyFill="1" applyBorder="1"/>
    <xf numFmtId="9" fontId="0" fillId="5" borderId="0" xfId="0" applyNumberFormat="1" applyFill="1" applyBorder="1"/>
    <xf numFmtId="9" fontId="0" fillId="7" borderId="0" xfId="0" applyNumberFormat="1" applyFill="1" applyBorder="1"/>
    <xf numFmtId="9" fontId="0" fillId="9" borderId="0" xfId="0" applyNumberFormat="1" applyFill="1" applyBorder="1"/>
    <xf numFmtId="0" fontId="1" fillId="3" borderId="0" xfId="0" applyFont="1" applyFill="1" applyBorder="1" applyAlignment="1">
      <alignment vertical="center" wrapText="1"/>
    </xf>
    <xf numFmtId="0" fontId="8" fillId="7" borderId="1" xfId="0" applyFont="1" applyFill="1" applyBorder="1"/>
    <xf numFmtId="0" fontId="7" fillId="5" borderId="1" xfId="0" applyFont="1" applyFill="1" applyBorder="1"/>
    <xf numFmtId="0" fontId="7" fillId="5"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3" borderId="3" xfId="0" applyFont="1" applyFill="1" applyBorder="1" applyAlignment="1">
      <alignment vertical="center" wrapText="1"/>
    </xf>
    <xf numFmtId="0" fontId="3" fillId="0" borderId="1" xfId="0" applyFont="1" applyBorder="1" applyAlignment="1"/>
    <xf numFmtId="0" fontId="0" fillId="0" borderId="1" xfId="0" applyBorder="1" applyAlignment="1"/>
    <xf numFmtId="0" fontId="2" fillId="2" borderId="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8" borderId="0" xfId="0" applyFill="1" applyBorder="1" applyAlignment="1"/>
    <xf numFmtId="0" fontId="0" fillId="8" borderId="23" xfId="0" applyFill="1" applyBorder="1" applyAlignment="1"/>
    <xf numFmtId="0" fontId="2" fillId="2" borderId="3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17">
    <dxf>
      <fill>
        <patternFill>
          <bgColor theme="2"/>
        </patternFill>
      </fill>
    </dxf>
    <dxf>
      <fill>
        <patternFill patternType="none">
          <bgColor auto="1"/>
        </patternFill>
      </fill>
    </dxf>
    <dxf>
      <fill>
        <patternFill>
          <bgColor rgb="FF92D050"/>
        </patternFill>
      </fill>
    </dxf>
    <dxf>
      <fill>
        <patternFill>
          <bgColor rgb="FF92D050"/>
        </patternFill>
      </fill>
    </dxf>
    <dxf>
      <font>
        <color theme="0"/>
      </font>
      <fill>
        <patternFill>
          <bgColor rgb="FFC00000"/>
        </patternFill>
      </fill>
    </dxf>
    <dxf>
      <fill>
        <patternFill>
          <bgColor rgb="FF92D050"/>
        </patternFill>
      </fill>
    </dxf>
    <dxf>
      <fill>
        <patternFill>
          <bgColor rgb="FFFFC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auto="1"/>
        </patternFill>
      </fill>
    </dxf>
    <dxf>
      <fill>
        <patternFill>
          <bgColor rgb="FF92D050"/>
        </patternFill>
      </fill>
    </dxf>
    <dxf>
      <fill>
        <patternFill>
          <bgColor rgb="FFFFC000"/>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theme="2"/>
        </patternFill>
      </fill>
    </dxf>
  </dxfs>
  <tableStyles count="0" defaultTableStyle="TableStyleMedium2" defaultPivotStyle="PivotStyleLight16"/>
  <colors>
    <mruColors>
      <color rgb="FFC5143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499382</xdr:colOff>
      <xdr:row>5</xdr:row>
      <xdr:rowOff>57149</xdr:rowOff>
    </xdr:from>
    <xdr:to>
      <xdr:col>4</xdr:col>
      <xdr:colOff>1747158</xdr:colOff>
      <xdr:row>5</xdr:row>
      <xdr:rowOff>523874</xdr:rowOff>
    </xdr:to>
    <xdr:pic>
      <xdr:nvPicPr>
        <xdr:cNvPr id="2" name="Picture 1">
          <a:extLst>
            <a:ext uri="{FF2B5EF4-FFF2-40B4-BE49-F238E27FC236}">
              <a16:creationId xmlns:a16="http://schemas.microsoft.com/office/drawing/2014/main" id="{7661AE86-5DED-4BE5-8B36-43FD47405A07}"/>
            </a:ext>
          </a:extLst>
        </xdr:cNvPr>
        <xdr:cNvPicPr>
          <a:picLocks noChangeAspect="1"/>
        </xdr:cNvPicPr>
      </xdr:nvPicPr>
      <xdr:blipFill>
        <a:blip xmlns:r="http://schemas.openxmlformats.org/officeDocument/2006/relationships" r:embed="rId1"/>
        <a:stretch>
          <a:fillRect/>
        </a:stretch>
      </xdr:blipFill>
      <xdr:spPr>
        <a:xfrm>
          <a:off x="9725025" y="1023256"/>
          <a:ext cx="1247776" cy="466725"/>
        </a:xfrm>
        <a:prstGeom prst="rect">
          <a:avLst/>
        </a:prstGeom>
      </xdr:spPr>
    </xdr:pic>
    <xdr:clientData/>
  </xdr:twoCellAnchor>
  <xdr:twoCellAnchor editAs="oneCell">
    <xdr:from>
      <xdr:col>0</xdr:col>
      <xdr:colOff>76200</xdr:colOff>
      <xdr:row>5</xdr:row>
      <xdr:rowOff>133349</xdr:rowOff>
    </xdr:from>
    <xdr:to>
      <xdr:col>0</xdr:col>
      <xdr:colOff>1009650</xdr:colOff>
      <xdr:row>5</xdr:row>
      <xdr:rowOff>485774</xdr:rowOff>
    </xdr:to>
    <xdr:pic>
      <xdr:nvPicPr>
        <xdr:cNvPr id="3" name="Google Shape;298;p26">
          <a:extLst>
            <a:ext uri="{FF2B5EF4-FFF2-40B4-BE49-F238E27FC236}">
              <a16:creationId xmlns:a16="http://schemas.microsoft.com/office/drawing/2014/main" id="{571B31AA-839E-4C6C-9B19-5AD148F0D386}"/>
            </a:ext>
          </a:extLst>
        </xdr:cNvPr>
        <xdr:cNvPicPr preferRelativeResize="0"/>
      </xdr:nvPicPr>
      <xdr:blipFill rotWithShape="1">
        <a:blip xmlns:r="http://schemas.openxmlformats.org/officeDocument/2006/relationships" r:embed="rId2">
          <a:alphaModFix/>
        </a:blip>
        <a:srcRect/>
        <a:stretch/>
      </xdr:blipFill>
      <xdr:spPr>
        <a:xfrm>
          <a:off x="76200" y="133349"/>
          <a:ext cx="933450" cy="352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26</xdr:row>
      <xdr:rowOff>0</xdr:rowOff>
    </xdr:from>
    <xdr:to>
      <xdr:col>6</xdr:col>
      <xdr:colOff>2151518</xdr:colOff>
      <xdr:row>31</xdr:row>
      <xdr:rowOff>18929</xdr:rowOff>
    </xdr:to>
    <xdr:pic>
      <xdr:nvPicPr>
        <xdr:cNvPr id="3" name="Picture 2">
          <a:extLst>
            <a:ext uri="{FF2B5EF4-FFF2-40B4-BE49-F238E27FC236}">
              <a16:creationId xmlns:a16="http://schemas.microsoft.com/office/drawing/2014/main" id="{6B08DFA4-F9F9-4605-8667-E50491A30E17}"/>
            </a:ext>
          </a:extLst>
        </xdr:cNvPr>
        <xdr:cNvPicPr>
          <a:picLocks noChangeAspect="1"/>
        </xdr:cNvPicPr>
      </xdr:nvPicPr>
      <xdr:blipFill>
        <a:blip xmlns:r="http://schemas.openxmlformats.org/officeDocument/2006/relationships" r:embed="rId1"/>
        <a:stretch>
          <a:fillRect/>
        </a:stretch>
      </xdr:blipFill>
      <xdr:spPr>
        <a:xfrm>
          <a:off x="238125" y="4381500"/>
          <a:ext cx="9057143" cy="9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57149</xdr:rowOff>
    </xdr:from>
    <xdr:to>
      <xdr:col>3</xdr:col>
      <xdr:colOff>1247776</xdr:colOff>
      <xdr:row>0</xdr:row>
      <xdr:rowOff>523874</xdr:rowOff>
    </xdr:to>
    <xdr:pic>
      <xdr:nvPicPr>
        <xdr:cNvPr id="2" name="Picture 1">
          <a:extLst>
            <a:ext uri="{FF2B5EF4-FFF2-40B4-BE49-F238E27FC236}">
              <a16:creationId xmlns:a16="http://schemas.microsoft.com/office/drawing/2014/main" id="{F1EC8D75-684C-4893-B7B5-612C2329685B}"/>
            </a:ext>
          </a:extLst>
        </xdr:cNvPr>
        <xdr:cNvPicPr>
          <a:picLocks noChangeAspect="1"/>
        </xdr:cNvPicPr>
      </xdr:nvPicPr>
      <xdr:blipFill>
        <a:blip xmlns:r="http://schemas.openxmlformats.org/officeDocument/2006/relationships" r:embed="rId1"/>
        <a:stretch>
          <a:fillRect/>
        </a:stretch>
      </xdr:blipFill>
      <xdr:spPr>
        <a:xfrm>
          <a:off x="8924925" y="57149"/>
          <a:ext cx="1247776" cy="466725"/>
        </a:xfrm>
        <a:prstGeom prst="rect">
          <a:avLst/>
        </a:prstGeom>
      </xdr:spPr>
    </xdr:pic>
    <xdr:clientData/>
  </xdr:twoCellAnchor>
  <xdr:twoCellAnchor editAs="oneCell">
    <xdr:from>
      <xdr:col>0</xdr:col>
      <xdr:colOff>76200</xdr:colOff>
      <xdr:row>0</xdr:row>
      <xdr:rowOff>133349</xdr:rowOff>
    </xdr:from>
    <xdr:to>
      <xdr:col>0</xdr:col>
      <xdr:colOff>1009650</xdr:colOff>
      <xdr:row>0</xdr:row>
      <xdr:rowOff>485774</xdr:rowOff>
    </xdr:to>
    <xdr:pic>
      <xdr:nvPicPr>
        <xdr:cNvPr id="3" name="Google Shape;298;p26">
          <a:extLst>
            <a:ext uri="{FF2B5EF4-FFF2-40B4-BE49-F238E27FC236}">
              <a16:creationId xmlns:a16="http://schemas.microsoft.com/office/drawing/2014/main" id="{F2617621-1CFB-4B2B-9CEE-8ECBFB724095}"/>
            </a:ext>
          </a:extLst>
        </xdr:cNvPr>
        <xdr:cNvPicPr preferRelativeResize="0"/>
      </xdr:nvPicPr>
      <xdr:blipFill rotWithShape="1">
        <a:blip xmlns:r="http://schemas.openxmlformats.org/officeDocument/2006/relationships" r:embed="rId2">
          <a:alphaModFix/>
        </a:blip>
        <a:srcRect/>
        <a:stretch/>
      </xdr:blipFill>
      <xdr:spPr>
        <a:xfrm>
          <a:off x="76200" y="133349"/>
          <a:ext cx="933450" cy="352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180975</xdr:rowOff>
    </xdr:from>
    <xdr:to>
      <xdr:col>19</xdr:col>
      <xdr:colOff>103390</xdr:colOff>
      <xdr:row>25</xdr:row>
      <xdr:rowOff>104237</xdr:rowOff>
    </xdr:to>
    <xdr:pic>
      <xdr:nvPicPr>
        <xdr:cNvPr id="2" name="Picture 1">
          <a:extLst>
            <a:ext uri="{FF2B5EF4-FFF2-40B4-BE49-F238E27FC236}">
              <a16:creationId xmlns:a16="http://schemas.microsoft.com/office/drawing/2014/main" id="{C39DB5A7-7AA6-4A7A-A5BD-957352E2424E}"/>
            </a:ext>
          </a:extLst>
        </xdr:cNvPr>
        <xdr:cNvPicPr>
          <a:picLocks noChangeAspect="1"/>
        </xdr:cNvPicPr>
      </xdr:nvPicPr>
      <xdr:blipFill>
        <a:blip xmlns:r="http://schemas.openxmlformats.org/officeDocument/2006/relationships" r:embed="rId1"/>
        <a:stretch>
          <a:fillRect/>
        </a:stretch>
      </xdr:blipFill>
      <xdr:spPr>
        <a:xfrm>
          <a:off x="609600" y="561975"/>
          <a:ext cx="11076190" cy="43047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a Wise" refreshedDate="44466.532567013892" createdVersion="7" refreshedVersion="7" minRefreshableVersion="3" recordCount="64" xr:uid="{AB2D625F-D56C-4A73-B68F-0F799A9C115D}">
  <cacheSource type="worksheet">
    <worksheetSource ref="A7:E71" sheet="DARE &amp; FAL Compatibility Detail"/>
  </cacheSource>
  <cacheFields count="5">
    <cacheField name="DA Stage" numFmtId="0">
      <sharedItems/>
    </cacheField>
    <cacheField name="Concept Title" numFmtId="0">
      <sharedItems count="64">
        <s v="Single DA Data Hub"/>
        <s v="Single Unified Experience Layer"/>
        <s v="Fully Automated Real Time Connectivity"/>
        <s v="Plug &amp; Play Model"/>
        <s v="Digital Real Time Training"/>
        <s v="Entity vs Product Approval"/>
        <s v="Digitally Connecting Distribution Partners"/>
        <s v="Single Set of Market Entry T&amp;Cs"/>
        <s v="Lloyd's Responsibility for Regulatory Interpretation"/>
        <s v="Centralised Entity Compliance"/>
        <s v="Assurance Analytics"/>
        <s v="E-signature Functionality"/>
        <s v="Digital Marketplace User Rules"/>
        <s v="Digital Stakeholder Profiles"/>
        <s v="Legal Counsel Review"/>
        <s v="Value Driven Product Servicing"/>
        <s v="Proposition Templates"/>
        <s v="Digital Matching &amp; Partnership"/>
        <s v="Multi-Broker Service Provision"/>
        <s v="Workflow &amp; Data Share"/>
        <s v="Flexible Service Agreements"/>
        <s v="Flexible Remuneration"/>
        <s v="Digital Collaboration Space"/>
        <s v="Central Communications Hub"/>
        <s v="Digital Product Package"/>
        <s v="Simplified Contracting"/>
        <s v="SLA's &amp; Diarised Events"/>
        <s v="Digital Market List"/>
        <s v="Digital Follow Pack"/>
        <s v="Workflow Sharing of Follow Pack"/>
        <s v="Internal Approval Workflow"/>
        <s v="Automatic Real Time Connectivity to Entity's Internal Systems"/>
        <s v="E-Stamp Functionality"/>
        <s v="Auto-Follow Rules"/>
        <s v="Real Time Notification"/>
        <s v="Continuous Contracts"/>
        <s v="Continuous Capacity"/>
        <s v="Annual Confirmation"/>
        <s v="Streamlined Replacement Capacity Process"/>
        <s v="Digital Real Time Amendment Workflow"/>
        <s v="Centralised Product Compliance"/>
        <s v="Digital Ongoing Compliance"/>
        <s v="Automated Compliance Checking"/>
        <s v="Compliance Data Sharing"/>
        <s v="Entity vs Product Audit"/>
        <s v="Ongoing Compliance Informed Audit"/>
        <s v="Automatic Real Time Policy Level Data Transfer"/>
        <s v="Alternative Policy Level Data Transfer Option"/>
        <s v="Policy Level Data Sharing"/>
        <s v="Fully Connected Policy Level Data"/>
        <s v="Policy Level Data Standards"/>
        <s v="Data Dashboard"/>
        <s v="Data Driven Performance Ratings"/>
        <s v="Central Market Reporting"/>
        <s v="API to External Event Services"/>
        <s v="DCA Panels"/>
        <s v="Claims Handling Party Agreed Upfront"/>
        <s v="Real Time Claims Authority Amendments"/>
        <s v="Claim Status Dashboard"/>
        <s v="Claims Payment E-Wallets"/>
        <s v="Automated Instant Claims Payments"/>
        <s v="Digital Premium Payments"/>
        <s v="Automated Premium Accounting"/>
        <s v="Standard Automated Acounting Reports"/>
      </sharedItems>
    </cacheField>
    <cacheField name="No." numFmtId="0">
      <sharedItems containsSemiMixedTypes="0" containsString="0" containsNumber="1" containsInteger="1" minValue="1" maxValue="64"/>
    </cacheField>
    <cacheField name="Description" numFmtId="0">
      <sharedItems longText="1"/>
    </cacheField>
    <cacheField name="Compatibility Assessment" numFmtId="0">
      <sharedItems containsBlank="1" count="5">
        <s v="Partially Aligned - Design change needed"/>
        <s v="FAL Scope Extension Required"/>
        <s v="Gap"/>
        <s v="Fully Aligned"/>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s v="General"/>
    <x v="0"/>
    <n v="1"/>
    <s v="Single source of truth, that is traceable, controlled, and connected to businesses, products and services._x000a__x000a_Once a data item is captured it is reused when needed throughout the entire product lifecycle from onboarding, to product creation, to final claim payment."/>
    <x v="0"/>
  </r>
  <r>
    <s v="General"/>
    <x v="1"/>
    <n v="2"/>
    <s v="Create a single, unified experience layer for the whole community to use, bring the data into view in a single place for those who need to see it, when they need to see it. "/>
    <x v="1"/>
  </r>
  <r>
    <s v="General"/>
    <x v="2"/>
    <n v="3"/>
    <s v="Create automated, real time connectivity between systems and so that data can be accessed and processed in external systems where this is the right thing to do (e.g. Underwriting, or event warning contact driver files for potential claims)."/>
    <x v="1"/>
  </r>
  <r>
    <s v="General"/>
    <x v="3"/>
    <n v="4"/>
    <s v="Move to a model of plugging in and using the best technology solutions out there (Lloyd's systems and beyond where makes sense to do so) and allowing changes to be made with less disruption in future as things are replaced behind the scenes."/>
    <x v="2"/>
  </r>
  <r>
    <s v="General"/>
    <x v="4"/>
    <n v="5"/>
    <s v="Intuitive system design negates the need for excessive training but training needs will be considered at design stage and where required built into any solution."/>
    <x v="3"/>
  </r>
  <r>
    <s v="Onboarding"/>
    <x v="5"/>
    <n v="6"/>
    <s v="Access to the DA market split into gates._x000a_Gate 1: Personal and entity level checks = marketplace user able to make digital connections with distribution partners &amp; collaborate on proposition build_x000a_Gate 2: Proposition/Product specific checks = Lloyd’s Approved Coverholder Status granted with launch of approved product"/>
    <x v="0"/>
  </r>
  <r>
    <s v="Onboarding"/>
    <x v="6"/>
    <n v="7"/>
    <s v="Digitally connecting the distribution partners within a B2B e-trade facility &amp; directory, including Coverholders, Brokers, DCAs and MAs, from proposition to business case, to placement."/>
    <x v="1"/>
  </r>
  <r>
    <s v="Onboarding"/>
    <x v="7"/>
    <n v="8"/>
    <s v="A single sign on for the entity - via a set of non-negotiable market level T&amp;Cs which set their responsibilities and duties as a Coverholder and authorise them to engage with any other party in the market. _x000a__x000a_A hybrid of the Lloyd's coverholder undertaking, elements of BA model wordings consistent aross all variations and market devised and agreed standards is proposed."/>
    <x v="2"/>
  </r>
  <r>
    <s v="Onboarding"/>
    <x v="8"/>
    <n v="9"/>
    <s v="As market owner, Lloyd's is responsible for engagement with FCA and equivalent regulatory bodies to agree the interpretations, standards &amp; requirements for entity level compliance."/>
    <x v="3"/>
  </r>
  <r>
    <s v="Onboarding"/>
    <x v="9"/>
    <n v="10"/>
    <s v="As market owner, Lloyd's is responsible for gathering compliance data and undertaking checks centrally and sharing this information with downstream stakeholders to see, when they have a legitimate need to see it."/>
    <x v="3"/>
  </r>
  <r>
    <s v="Onboarding"/>
    <x v="10"/>
    <n v="11"/>
    <s v="Use assurance analytics (OCR, AI) to read uploaded operational resilience type documents and translate into structured data for provider to see on screen and confirm or correct in real time."/>
    <x v="0"/>
  </r>
  <r>
    <s v="Onboarding"/>
    <x v="11"/>
    <n v="12"/>
    <s v="Use legally endorsed e-signature functionality to record Coverholder and DCA acceptance of market entry T&amp;Cs."/>
    <x v="0"/>
  </r>
  <r>
    <s v="Onboarding"/>
    <x v="12"/>
    <n v="13"/>
    <s v="Any Coverholder or DCA joining the digital marketplace will be required to have, or be supporting, a live product within 12 months otherwise their profile and access wil be removed."/>
    <x v="0"/>
  </r>
  <r>
    <s v="Onboarding"/>
    <x v="13"/>
    <n v="14"/>
    <s v="A subset of the joining process should be used to onboard all other stakeholder groups into the market to transact digitally."/>
    <x v="1"/>
  </r>
  <r>
    <s v="Onboarding"/>
    <x v="14"/>
    <n v="15"/>
    <s v="Provide option for Coverholder to invite/share details of any contractual agreements with their legal counsel for review."/>
    <x v="3"/>
  </r>
  <r>
    <s v="Product Creation"/>
    <x v="15"/>
    <n v="16"/>
    <s v="Steps &amp; activities that must be completed to take a product to market are clearly defined, making it easy for Coverholders to choose whether to engage the services of a broker and what services to use. Creating a 'product services tower' that links costs to value."/>
    <x v="1"/>
  </r>
  <r>
    <s v="Product Creation"/>
    <x v="16"/>
    <n v="17"/>
    <s v="Digitally connecting the distribution partners within a B2B e-trade facility &amp; directory, including Coverholders, Brokers, DCAs and MAs, from proposition to business case, to placement."/>
    <x v="1"/>
  </r>
  <r>
    <s v="Product Creation"/>
    <x v="17"/>
    <n v="18"/>
    <s v="Where a Coverholder requires the services of a Broker digital matches are suggested, based on proposition details and their digital profiles, making it easy for coverholders to identify the right broker who offers the services they require."/>
    <x v="2"/>
  </r>
  <r>
    <s v="Product Creation"/>
    <x v="18"/>
    <n v="19"/>
    <s v="Not all services need to be provided by a single broker."/>
    <x v="1"/>
  </r>
  <r>
    <s v="Product Creation"/>
    <x v="19"/>
    <n v="20"/>
    <s v="Coverholders are able to invite Brokers and MAs to view and collaborate on their proposition in real time – one version of the truth with full audit history."/>
    <x v="1"/>
  </r>
  <r>
    <s v="Product Creation"/>
    <x v="20"/>
    <n v="21"/>
    <s v="Use legally endorsed e-signature functionality to evidence service agreements between Coverholders and Brokers."/>
    <x v="1"/>
  </r>
  <r>
    <s v="Product Creation"/>
    <x v="21"/>
    <n v="22"/>
    <s v="Support both fixed fee and % point remuneration."/>
    <x v="1"/>
  </r>
  <r>
    <s v="Product Creation"/>
    <x v="22"/>
    <n v="23"/>
    <s v="Create a digital space where Coverholder, Broker and/or Lead MA can collaborate to take a proposition through to full business plan in real time. Full visibility and traceability, capturing who does what and when."/>
    <x v="1"/>
  </r>
  <r>
    <s v="Product Creation"/>
    <x v="23"/>
    <n v="24"/>
    <s v="Secure communications including direct messaging, group chats, calls, video calls, recording etc. are all available and accessible in platform."/>
    <x v="1"/>
  </r>
  <r>
    <s v="Product Creation"/>
    <x v="24"/>
    <n v="25"/>
    <s v="Bring all aspects of the product and supporting legals together to create a single, robust, locked product package. _x000a__x000a_Product package to include a digital product wording &amp; digital claims handling agreement that will be linked to the digital contract of delegation. _x000a__x000a_No more appendices, all aspects of the agreement to be computable and form part of the product package. _x000a__x000a_Product package to include data transfer and digital premium settlement &amp; accounting specification/provisions. _x000a__x000a_Standard but bespokeable templates for each element and full audit history, versions saved into library can be copied to other products."/>
    <x v="2"/>
  </r>
  <r>
    <s v="Product Creation"/>
    <x v="25"/>
    <n v="26"/>
    <s v="Simplified contracting via a digital product package, that relates to a single product._x000a_1 product = 1 policy wording._x000a__x000a_A simplified contract structure will enable us to trade more effectively in a digital environment."/>
    <x v="2"/>
  </r>
  <r>
    <s v="Product Creation"/>
    <x v="26"/>
    <n v="27"/>
    <s v="Use workflow, SLAs and diarised events to keep the conversation moving and flag items to chase by exception."/>
    <x v="3"/>
  </r>
  <r>
    <s v="Binding &amp; Placing"/>
    <x v="27"/>
    <n v="28"/>
    <s v="A Broker can create a digital 'market list' by dragging and dropping potential follows from their in platorm contacts. "/>
    <x v="3"/>
  </r>
  <r>
    <s v="Binding &amp; Placing"/>
    <x v="28"/>
    <n v="29"/>
    <s v="Use a standard but bespokeable follow pack that surfaces all the data about the entity and product (including the outcome of Lloyd's compliance checks) a follower would need to make a decision on whether or not to commit a line."/>
    <x v="0"/>
  </r>
  <r>
    <s v="Binding &amp; Placing"/>
    <x v="29"/>
    <n v="30"/>
    <s v="Use workflow to automate moving the product follow pack between follows, supporting both sequential and parallel sharing to allow oversubscription where this is desired."/>
    <x v="3"/>
  </r>
  <r>
    <s v="Binding &amp; Placing"/>
    <x v="30"/>
    <n v="31"/>
    <s v="Provide ability for MAs without internal DA management systems to set-up a standard or configurable internal workflow to move the product package through their internal approval processes. Standard proposition templates ensure that the data captured provides MA's with all the information they need to complete their review."/>
    <x v="2"/>
  </r>
  <r>
    <s v="Binding &amp; Placing"/>
    <x v="31"/>
    <n v="32"/>
    <s v="Provide automatic, real time connectivity for MAs and Brokers to connect to the data and use their own systems to move the proposition through their internal  approval processes. Standard proposition templates ensure that the data captured provides MA's with all the information they need to complete their review."/>
    <x v="2"/>
  </r>
  <r>
    <s v="Binding &amp; Placing"/>
    <x v="32"/>
    <n v="33"/>
    <s v="Use legally endorsed e-signature functionality to record equivalent of today's stamp. This functionality will be required to confirm any amendments also."/>
    <x v="3"/>
  </r>
  <r>
    <s v="Binding &amp; Placing"/>
    <x v="33"/>
    <n v="34"/>
    <s v="Provide option for underwriters to set 'auto-follow' rules to agree lines in principle when certain criteria are met."/>
    <x v="0"/>
  </r>
  <r>
    <s v="Binding &amp; Placing"/>
    <x v="34"/>
    <n v="35"/>
    <s v="Real time notification to all involved parties when a product is fully e-stamped and live."/>
    <x v="0"/>
  </r>
  <r>
    <s v="Ongoing Capacity"/>
    <x v="35"/>
    <n v="36"/>
    <s v="Remove the concept of annual renewal. Involved parties can review and propose amendments to the product package whenever they want to. Once all parties confirm acceptance, the new version of the product package is the 'live' baseline. Full visibility and traceability, capturing who does what and when."/>
    <x v="3"/>
  </r>
  <r>
    <s v="Ongoing Capacity"/>
    <x v="36"/>
    <n v="37"/>
    <s v="Capacity can be removed by serving notice whenever needed, subject to the minimum periods in the contract of delegation."/>
    <x v="3"/>
  </r>
  <r>
    <s v="Ongoing Capacity"/>
    <x v="37"/>
    <n v="38"/>
    <s v="Where no amendments are proposed by any contracting party throughout a given year, they are simply asked to confirm continuation of the product package and it continues as is. Contracting parties have the option to conduct a product/underwriting review at this time to inform their decision to continue."/>
    <x v="3"/>
  </r>
  <r>
    <s v="Ongoing Capacity"/>
    <x v="38"/>
    <n v="39"/>
    <s v="Use 'market list' workflow, 'digital matching' and 'follow pack' functionality to make finding replacement capacity as quick as possible."/>
    <x v="1"/>
  </r>
  <r>
    <s v="Ongoing Capacity"/>
    <x v="39"/>
    <n v="40"/>
    <s v="Amendments to any aspect of the product package are proposed digitally in real time and workflowed to relevant parties to approve. Once all parties confirm acceptance, the new version of the product package is the 'live' baseline. Previous versions are archived but digitally accessible whenever required."/>
    <x v="1"/>
  </r>
  <r>
    <s v="Oversight"/>
    <x v="40"/>
    <n v="41"/>
    <s v="Lloyd's have access to product data captured within the digital propostion, product bussiness plan &amp; product package. Standard templates ensure that the data captured provides Lloyd's with all the information they need to complete their regulatory compliance activity as part of Gate 2. 'Digital Follow Pack' ensures all relevant entity and product data is available to the follow market."/>
    <x v="3"/>
  </r>
  <r>
    <s v="Oversight"/>
    <x v="41"/>
    <n v="42"/>
    <s v="Use diarised event management, set against the data provided during Gates 1 and 2 to  send automatic reminders to Coverholders and DCAs for things that they need to provide or activities that they need to complete."/>
    <x v="3"/>
  </r>
  <r>
    <s v="Oversight"/>
    <x v="42"/>
    <n v="43"/>
    <s v="Automated API checks run on ongoing compliance items. The system flags items that have not been provided, or failed checks, by exception, for centralised Lloyd's team to discuss with the Coverholder and address."/>
    <x v="0"/>
  </r>
  <r>
    <s v="Oversight"/>
    <x v="43"/>
    <n v="44"/>
    <s v="The outcome of Lloyd's checks, for both entity and product, as well as the current ongoing compliance status of the Coverholder or DCA, are visible to all who need to see it, when they need to see it. _x000a_Market agreed standards for upfront entity level compliance and the completion of standard but bespokeable proposition templates should prevent addditional data requests."/>
    <x v="3"/>
  </r>
  <r>
    <s v="Oversight"/>
    <x v="44"/>
    <n v="45"/>
    <s v="Entity level audits are organised by Lloyd's and all syndicates who have a relationship with that entity will be responsible for payment on a % basis. Frequency and scope of such audits will be determined by authority level, compliance status and past audit results._x000a__x000a_Product level audits/file reviews will be carried out separately in line with stipulations agreed by underwriters as part of the product package."/>
    <x v="2"/>
  </r>
  <r>
    <s v="Oversight"/>
    <x v="45"/>
    <n v="46"/>
    <s v="Audit activities and frequency are driven by ongoing compliance information, where already checked and in date, this is not asked for again as part of the audit."/>
    <x v="3"/>
  </r>
  <r>
    <s v="Oversight"/>
    <x v="46"/>
    <n v="47"/>
    <s v="Provide automatic, real time connectivity for Coverholders and DCAs to provide risk, premium, regulatory, tax &amp; claim data."/>
    <x v="3"/>
  </r>
  <r>
    <s v="Oversight"/>
    <x v="47"/>
    <n v="48"/>
    <s v="Provide non-automatic upload option for those who need it, so no barrier to entry initially, but nudge to automatic connectivity. Provide grace period for reporting to be weekly as a minimum before moving to real time."/>
    <x v="0"/>
  </r>
  <r>
    <s v="Oversight"/>
    <x v="48"/>
    <n v="49"/>
    <s v="Risk, premium, regulatory, tax &amp; claim data to be visible within the product package for those who need to see it (including Lloyd's) and extractable via automatic, real time connectivity to own systems. "/>
    <x v="1"/>
  </r>
  <r>
    <s v="Oversight"/>
    <x v="49"/>
    <n v="50"/>
    <s v="Connect risk, premium, regulatory, tax &amp; claims data together for Coverholders, Underwriters, Brokers and DCAs to see and analyse._x000a__x000a_If a data item has been supplied at point of bind there should be no need to supply that data again at point of payment or claim. "/>
    <x v="3"/>
  </r>
  <r>
    <s v="Oversight"/>
    <x v="50"/>
    <n v="51"/>
    <s v="Lloyd's to set regulatory digital reporting standard and support the market in creating, and enforcing, wider digital reporting standards. _x000a__x000a_Data requirements are modular and it is clear to coverholders and DCAs which data items are regulatory, market and individual MA/Product driven. _x000a__x000a_Regulatory and market requirements are automatically included in the data transfer provisions contained in the 'Product Package', based on data captured within the proposition/business plan._x000a__x000a_MA/Product requirements are created via a self-serve digital tool and data sets saved into library can be copied to other products."/>
    <x v="1"/>
  </r>
  <r>
    <s v="Oversight"/>
    <x v="51"/>
    <n v="52"/>
    <s v="All product data can be viewed by all contracting parties on an individual product basis or as part of their wider portfolio via an in platform dashboard/self-service reporting tool – always with the ability to automatically connect to their own systems in real time."/>
    <x v="1"/>
  </r>
  <r>
    <s v="Oversight"/>
    <x v="52"/>
    <n v="53"/>
    <s v="Continuously compile data about each entity to create a set of data driven performance ratings that can be used by others when deciding whether to collaborate, contract and transact together."/>
    <x v="2"/>
  </r>
  <r>
    <s v="Oversight"/>
    <x v="53"/>
    <n v="54"/>
    <s v="Creation of market level reporting is done centrally so that Coverholder and DCA only has to provide the data required to produce the report."/>
    <x v="3"/>
  </r>
  <r>
    <s v="Claims"/>
    <x v="54"/>
    <n v="55"/>
    <s v="Link the DA Data Hub to external event services to analyse and forecast impact. Use to drive customer contact to give loss prevention advice and confirm claim process and details in the event they would be needed."/>
    <x v="0"/>
  </r>
  <r>
    <s v="Claims"/>
    <x v="55"/>
    <n v="56"/>
    <s v="Introduce a panel of DCAs to a product package (e.g. cat. products) to increase depth and strength of coverage if needed."/>
    <x v="1"/>
  </r>
  <r>
    <s v="Claims"/>
    <x v="56"/>
    <n v="57"/>
    <s v="Engage DCAs before product package has been baselined, requiring DCA to confirm they have capacity &amp; skills to handle the claims. _x000a__x000a_System can provide an element of matching DCA to product."/>
    <x v="0"/>
  </r>
  <r>
    <s v="Claims"/>
    <x v="57"/>
    <n v="58"/>
    <s v="Ability to interact digitally, in real time with DCAs to manage portfolio and contractual  authority levels - can respond dynamically to a CAT for instance. Use data and workflow to trigger automated events and real time reporting to DCAs and MAs."/>
    <x v="0"/>
  </r>
  <r>
    <s v="Claims"/>
    <x v="58"/>
    <n v="59"/>
    <s v="Establish dashboard level reporting of a portfolio of claims vs performance / SLAs vs audit, generating MI for Mas, Brokers &amp; Coverholders."/>
    <x v="0"/>
  </r>
  <r>
    <s v="Claims"/>
    <x v="59"/>
    <n v="60"/>
    <s v="Establish the digital claims payment process in advance of tech accounting reconciliation and de-couple from the bordereaux / claims reporting process.                Create a claims fund via an e-wallet and automatically collect agreed amounts from MA to fund this at point of product package go live._x000a__x000a_Use automation to monitor the levels of the claims e-wallet and automatically notify MA 24 hours in advance of further collection to top back up, whilst triggering digital payments to customers and or intermediaries. "/>
    <x v="3"/>
  </r>
  <r>
    <s v="Claims"/>
    <x v="60"/>
    <n v="61"/>
    <s v="Use reporting of settled claim to trigger payment directly to policyholder as part of the same event."/>
    <x v="3"/>
  </r>
  <r>
    <s v="Funding"/>
    <x v="61"/>
    <n v="62"/>
    <s v="Use digital e-wallets/accounts to hold balances and reconcile against._x000a__x000a_Coverholders are able to pay premiums directly to brokers and insurers via e-banking providers, in line with the specification/provisions detailed in the product package."/>
    <x v="2"/>
  </r>
  <r>
    <s v="Funding"/>
    <x v="62"/>
    <n v="63"/>
    <s v="Automate the accounting of premium revenue allocation to be in real time."/>
    <x v="2"/>
  </r>
  <r>
    <s v="Funding"/>
    <x v="63"/>
    <n v="64"/>
    <s v="Establish dashboard level reporting of a portfolio of premium and risk (data), to manage portfolio insights against premium income and/or aged debt, coupling this with the claims data would provide a portfolio dashboard and accessible and exportable MI for the market."/>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EDF85D-6BFA-489F-BD39-B5B0FBA8BA14}" name="PivotTable4" cacheId="0"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G3:G21" firstHeaderRow="1" firstDataRow="1" firstDataCol="1" rowPageCount="1" colPageCount="1"/>
  <pivotFields count="5">
    <pivotField showAll="0"/>
    <pivotField axis="axisRow" showAll="0">
      <items count="65">
        <item x="47"/>
        <item x="37"/>
        <item x="54"/>
        <item x="10"/>
        <item x="33"/>
        <item x="42"/>
        <item x="60"/>
        <item x="62"/>
        <item x="31"/>
        <item x="46"/>
        <item x="23"/>
        <item x="53"/>
        <item x="9"/>
        <item x="40"/>
        <item x="58"/>
        <item x="56"/>
        <item x="59"/>
        <item x="43"/>
        <item x="36"/>
        <item x="35"/>
        <item x="51"/>
        <item x="52"/>
        <item x="55"/>
        <item x="22"/>
        <item x="28"/>
        <item x="27"/>
        <item x="12"/>
        <item x="17"/>
        <item x="41"/>
        <item x="61"/>
        <item x="24"/>
        <item x="39"/>
        <item x="4"/>
        <item x="13"/>
        <item x="6"/>
        <item x="5"/>
        <item x="44"/>
        <item x="11"/>
        <item x="32"/>
        <item x="21"/>
        <item x="20"/>
        <item x="2"/>
        <item x="49"/>
        <item x="30"/>
        <item x="14"/>
        <item x="8"/>
        <item x="18"/>
        <item x="45"/>
        <item x="3"/>
        <item x="48"/>
        <item x="50"/>
        <item x="16"/>
        <item x="57"/>
        <item x="34"/>
        <item x="25"/>
        <item x="0"/>
        <item x="7"/>
        <item x="1"/>
        <item x="26"/>
        <item x="63"/>
        <item x="38"/>
        <item x="15"/>
        <item x="19"/>
        <item x="29"/>
        <item t="default"/>
      </items>
    </pivotField>
    <pivotField showAll="0"/>
    <pivotField showAll="0"/>
    <pivotField axis="axisPage" showAll="0">
      <items count="6">
        <item m="1" x="4"/>
        <item x="0"/>
        <item x="1"/>
        <item x="2"/>
        <item x="3"/>
        <item t="default"/>
      </items>
    </pivotField>
  </pivotFields>
  <rowFields count="1">
    <field x="1"/>
  </rowFields>
  <rowItems count="18">
    <i>
      <x v="10"/>
    </i>
    <i>
      <x v="20"/>
    </i>
    <i>
      <x v="22"/>
    </i>
    <i>
      <x v="23"/>
    </i>
    <i>
      <x v="31"/>
    </i>
    <i>
      <x v="33"/>
    </i>
    <i>
      <x v="34"/>
    </i>
    <i>
      <x v="39"/>
    </i>
    <i>
      <x v="40"/>
    </i>
    <i>
      <x v="41"/>
    </i>
    <i>
      <x v="46"/>
    </i>
    <i>
      <x v="49"/>
    </i>
    <i>
      <x v="50"/>
    </i>
    <i>
      <x v="51"/>
    </i>
    <i>
      <x v="57"/>
    </i>
    <i>
      <x v="60"/>
    </i>
    <i>
      <x v="61"/>
    </i>
    <i>
      <x v="62"/>
    </i>
  </rowItems>
  <colItems count="1">
    <i/>
  </colItems>
  <pageFields count="1">
    <pageField fld="4"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E104636-D5FD-4E99-91A2-CEF09A678C4F}" name="PivotTable3" cacheId="0"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D3:D18" firstHeaderRow="1" firstDataRow="1" firstDataCol="1" rowPageCount="1" colPageCount="1"/>
  <pivotFields count="5">
    <pivotField showAll="0"/>
    <pivotField axis="axisRow" showAll="0">
      <items count="65">
        <item x="47"/>
        <item x="37"/>
        <item x="54"/>
        <item x="10"/>
        <item x="33"/>
        <item x="42"/>
        <item x="60"/>
        <item x="62"/>
        <item x="31"/>
        <item x="46"/>
        <item x="23"/>
        <item x="53"/>
        <item x="9"/>
        <item x="40"/>
        <item x="58"/>
        <item x="56"/>
        <item x="59"/>
        <item x="43"/>
        <item x="36"/>
        <item x="35"/>
        <item x="51"/>
        <item x="52"/>
        <item x="55"/>
        <item x="22"/>
        <item x="28"/>
        <item x="27"/>
        <item x="12"/>
        <item x="17"/>
        <item x="41"/>
        <item x="61"/>
        <item x="24"/>
        <item x="39"/>
        <item x="4"/>
        <item x="13"/>
        <item x="6"/>
        <item x="5"/>
        <item x="44"/>
        <item x="11"/>
        <item x="32"/>
        <item x="21"/>
        <item x="20"/>
        <item x="2"/>
        <item x="49"/>
        <item x="30"/>
        <item x="14"/>
        <item x="8"/>
        <item x="18"/>
        <item x="45"/>
        <item x="3"/>
        <item x="48"/>
        <item x="50"/>
        <item x="16"/>
        <item x="57"/>
        <item x="34"/>
        <item x="25"/>
        <item x="0"/>
        <item x="7"/>
        <item x="1"/>
        <item x="26"/>
        <item x="63"/>
        <item x="38"/>
        <item x="15"/>
        <item x="19"/>
        <item x="29"/>
        <item t="default"/>
      </items>
    </pivotField>
    <pivotField showAll="0"/>
    <pivotField showAll="0"/>
    <pivotField axis="axisPage" showAll="0">
      <items count="6">
        <item m="1" x="4"/>
        <item x="0"/>
        <item x="1"/>
        <item x="2"/>
        <item x="3"/>
        <item t="default"/>
      </items>
    </pivotField>
  </pivotFields>
  <rowFields count="1">
    <field x="1"/>
  </rowFields>
  <rowItems count="15">
    <i>
      <x/>
    </i>
    <i>
      <x v="2"/>
    </i>
    <i>
      <x v="3"/>
    </i>
    <i>
      <x v="4"/>
    </i>
    <i>
      <x v="5"/>
    </i>
    <i>
      <x v="14"/>
    </i>
    <i>
      <x v="15"/>
    </i>
    <i>
      <x v="24"/>
    </i>
    <i>
      <x v="26"/>
    </i>
    <i>
      <x v="35"/>
    </i>
    <i>
      <x v="37"/>
    </i>
    <i>
      <x v="52"/>
    </i>
    <i>
      <x v="53"/>
    </i>
    <i>
      <x v="55"/>
    </i>
    <i>
      <x v="59"/>
    </i>
  </rowItems>
  <colItems count="1">
    <i/>
  </colItems>
  <pageFields count="1">
    <pageField fld="4"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0055E4B-66C0-41FA-A67A-817092980F62}" name="PivotTable2" cacheId="0"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3:A23" firstHeaderRow="1" firstDataRow="1" firstDataCol="1" rowPageCount="1" colPageCount="1"/>
  <pivotFields count="5">
    <pivotField showAll="0"/>
    <pivotField axis="axisRow" showAll="0">
      <items count="65">
        <item x="47"/>
        <item x="37"/>
        <item x="54"/>
        <item x="10"/>
        <item x="33"/>
        <item x="42"/>
        <item x="60"/>
        <item x="62"/>
        <item x="31"/>
        <item x="46"/>
        <item x="23"/>
        <item x="53"/>
        <item x="9"/>
        <item x="40"/>
        <item x="58"/>
        <item x="56"/>
        <item x="59"/>
        <item x="43"/>
        <item x="36"/>
        <item x="35"/>
        <item x="51"/>
        <item x="52"/>
        <item x="55"/>
        <item x="22"/>
        <item x="28"/>
        <item x="27"/>
        <item x="12"/>
        <item x="17"/>
        <item x="41"/>
        <item x="61"/>
        <item x="24"/>
        <item x="39"/>
        <item x="4"/>
        <item x="13"/>
        <item x="6"/>
        <item x="5"/>
        <item x="44"/>
        <item x="11"/>
        <item x="32"/>
        <item x="21"/>
        <item x="20"/>
        <item x="2"/>
        <item x="49"/>
        <item x="30"/>
        <item x="14"/>
        <item x="8"/>
        <item x="18"/>
        <item x="45"/>
        <item x="3"/>
        <item x="48"/>
        <item x="50"/>
        <item x="16"/>
        <item x="57"/>
        <item x="34"/>
        <item x="25"/>
        <item x="0"/>
        <item x="7"/>
        <item x="1"/>
        <item x="26"/>
        <item x="63"/>
        <item x="38"/>
        <item x="15"/>
        <item x="19"/>
        <item x="29"/>
        <item t="default"/>
      </items>
    </pivotField>
    <pivotField showAll="0"/>
    <pivotField showAll="0"/>
    <pivotField axis="axisPage" showAll="0">
      <items count="6">
        <item m="1" x="4"/>
        <item x="0"/>
        <item x="1"/>
        <item x="2"/>
        <item x="3"/>
        <item t="default"/>
      </items>
    </pivotField>
  </pivotFields>
  <rowFields count="1">
    <field x="1"/>
  </rowFields>
  <rowItems count="20">
    <i>
      <x v="1"/>
    </i>
    <i>
      <x v="6"/>
    </i>
    <i>
      <x v="9"/>
    </i>
    <i>
      <x v="11"/>
    </i>
    <i>
      <x v="12"/>
    </i>
    <i>
      <x v="13"/>
    </i>
    <i>
      <x v="16"/>
    </i>
    <i>
      <x v="17"/>
    </i>
    <i>
      <x v="18"/>
    </i>
    <i>
      <x v="19"/>
    </i>
    <i>
      <x v="25"/>
    </i>
    <i>
      <x v="28"/>
    </i>
    <i>
      <x v="32"/>
    </i>
    <i>
      <x v="38"/>
    </i>
    <i>
      <x v="42"/>
    </i>
    <i>
      <x v="44"/>
    </i>
    <i>
      <x v="45"/>
    </i>
    <i>
      <x v="47"/>
    </i>
    <i>
      <x v="58"/>
    </i>
    <i>
      <x v="63"/>
    </i>
  </rowItems>
  <colItems count="1">
    <i/>
  </colItems>
  <pageFields count="1">
    <pageField fld="4" item="4" hier="-1"/>
  </pageFields>
  <formats count="1">
    <format dxfId="1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77E18B7-E05D-4195-80DE-B948C759C376}" name="PivotTable5" cacheId="0"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J3:J14" firstHeaderRow="1" firstDataRow="1" firstDataCol="1" rowPageCount="1" colPageCount="1"/>
  <pivotFields count="5">
    <pivotField showAll="0"/>
    <pivotField axis="axisRow" showAll="0">
      <items count="65">
        <item x="47"/>
        <item x="37"/>
        <item x="54"/>
        <item x="10"/>
        <item x="33"/>
        <item x="42"/>
        <item x="60"/>
        <item x="62"/>
        <item x="31"/>
        <item x="46"/>
        <item x="23"/>
        <item x="53"/>
        <item x="9"/>
        <item x="40"/>
        <item x="58"/>
        <item x="56"/>
        <item x="59"/>
        <item x="43"/>
        <item x="36"/>
        <item x="35"/>
        <item x="51"/>
        <item x="52"/>
        <item x="55"/>
        <item x="22"/>
        <item x="28"/>
        <item x="27"/>
        <item x="12"/>
        <item x="17"/>
        <item x="41"/>
        <item x="61"/>
        <item x="24"/>
        <item x="39"/>
        <item x="4"/>
        <item x="13"/>
        <item x="6"/>
        <item x="5"/>
        <item x="44"/>
        <item x="11"/>
        <item x="32"/>
        <item x="21"/>
        <item x="20"/>
        <item x="2"/>
        <item x="49"/>
        <item x="30"/>
        <item x="14"/>
        <item x="8"/>
        <item x="18"/>
        <item x="45"/>
        <item x="3"/>
        <item x="48"/>
        <item x="50"/>
        <item x="16"/>
        <item x="57"/>
        <item x="34"/>
        <item x="25"/>
        <item x="0"/>
        <item x="7"/>
        <item x="1"/>
        <item x="26"/>
        <item x="63"/>
        <item x="38"/>
        <item x="15"/>
        <item x="19"/>
        <item x="29"/>
        <item t="default"/>
      </items>
    </pivotField>
    <pivotField showAll="0"/>
    <pivotField showAll="0"/>
    <pivotField axis="axisPage" showAll="0">
      <items count="6">
        <item m="1" x="4"/>
        <item x="0"/>
        <item x="1"/>
        <item x="2"/>
        <item x="3"/>
        <item t="default"/>
      </items>
    </pivotField>
  </pivotFields>
  <rowFields count="1">
    <field x="1"/>
  </rowFields>
  <rowItems count="11">
    <i>
      <x v="7"/>
    </i>
    <i>
      <x v="8"/>
    </i>
    <i>
      <x v="21"/>
    </i>
    <i>
      <x v="27"/>
    </i>
    <i>
      <x v="29"/>
    </i>
    <i>
      <x v="30"/>
    </i>
    <i>
      <x v="36"/>
    </i>
    <i>
      <x v="43"/>
    </i>
    <i>
      <x v="48"/>
    </i>
    <i>
      <x v="54"/>
    </i>
    <i>
      <x v="56"/>
    </i>
  </rowItems>
  <colItems count="1">
    <i/>
  </colItems>
  <pageFields count="1">
    <pageField fld="4" item="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A94C1-6868-423D-9173-6C0FCC122F41}">
  <dimension ref="A1:J76"/>
  <sheetViews>
    <sheetView tabSelected="1" zoomScale="70" zoomScaleNormal="70" workbookViewId="0">
      <pane ySplit="7" topLeftCell="A8" activePane="bottomLeft" state="frozen"/>
      <selection pane="bottomLeft" sqref="A1:D1"/>
    </sheetView>
  </sheetViews>
  <sheetFormatPr defaultRowHeight="15" x14ac:dyDescent="0.25"/>
  <cols>
    <col min="1" max="1" width="17.85546875" customWidth="1"/>
    <col min="2" max="2" width="36.42578125" customWidth="1"/>
    <col min="3" max="3" width="7.28515625" customWidth="1"/>
    <col min="4" max="4" width="76.42578125" customWidth="1"/>
    <col min="5" max="5" width="30.7109375" customWidth="1"/>
    <col min="6" max="6" width="25.42578125" customWidth="1"/>
    <col min="7" max="7" width="41.85546875" customWidth="1"/>
    <col min="8" max="8" width="17.28515625" hidden="1" customWidth="1"/>
    <col min="9" max="10" width="44.7109375" hidden="1" customWidth="1"/>
  </cols>
  <sheetData>
    <row r="1" spans="1:10" x14ac:dyDescent="0.25">
      <c r="A1" s="62" t="s">
        <v>171</v>
      </c>
      <c r="B1" s="63"/>
      <c r="C1" s="63"/>
      <c r="D1" s="63"/>
    </row>
    <row r="2" spans="1:10" x14ac:dyDescent="0.25">
      <c r="A2" s="47"/>
      <c r="B2" s="66" t="s">
        <v>131</v>
      </c>
      <c r="C2" s="66"/>
      <c r="D2" s="67"/>
    </row>
    <row r="3" spans="1:10" x14ac:dyDescent="0.25">
      <c r="A3" s="55"/>
      <c r="B3" s="66" t="s">
        <v>138</v>
      </c>
      <c r="C3" s="66"/>
      <c r="D3" s="67"/>
    </row>
    <row r="4" spans="1:10" x14ac:dyDescent="0.25">
      <c r="A4" s="56"/>
      <c r="B4" s="66" t="s">
        <v>130</v>
      </c>
      <c r="C4" s="66"/>
      <c r="D4" s="67"/>
      <c r="E4" s="29"/>
    </row>
    <row r="5" spans="1:10" ht="15.75" thickBot="1" x14ac:dyDescent="0.3">
      <c r="A5" s="39"/>
      <c r="B5" s="66" t="s">
        <v>129</v>
      </c>
      <c r="C5" s="66"/>
      <c r="D5" s="67"/>
    </row>
    <row r="6" spans="1:10" ht="47.25" customHeight="1" thickTop="1" thickBot="1" x14ac:dyDescent="0.3">
      <c r="A6" s="64" t="s">
        <v>140</v>
      </c>
      <c r="B6" s="64"/>
      <c r="C6" s="65"/>
      <c r="D6" s="65"/>
      <c r="E6" s="61"/>
      <c r="F6" s="68" t="s">
        <v>170</v>
      </c>
      <c r="G6" s="64"/>
      <c r="H6" s="59"/>
      <c r="I6" s="59"/>
      <c r="J6" s="60"/>
    </row>
    <row r="7" spans="1:10" ht="48" thickBot="1" x14ac:dyDescent="0.3">
      <c r="A7" s="27" t="s">
        <v>0</v>
      </c>
      <c r="B7" s="27" t="s">
        <v>167</v>
      </c>
      <c r="C7" s="27" t="s">
        <v>168</v>
      </c>
      <c r="D7" s="27" t="s">
        <v>2</v>
      </c>
      <c r="E7" s="40" t="s">
        <v>139</v>
      </c>
      <c r="F7" s="27" t="s">
        <v>89</v>
      </c>
      <c r="G7" s="58" t="s">
        <v>90</v>
      </c>
      <c r="H7" s="41" t="s">
        <v>5</v>
      </c>
      <c r="I7" s="42" t="s">
        <v>6</v>
      </c>
      <c r="J7" s="42" t="s">
        <v>13</v>
      </c>
    </row>
    <row r="8" spans="1:10" ht="75" x14ac:dyDescent="0.25">
      <c r="A8" s="33" t="s">
        <v>114</v>
      </c>
      <c r="B8" s="16" t="s">
        <v>116</v>
      </c>
      <c r="C8" s="16">
        <v>1</v>
      </c>
      <c r="D8" s="34" t="s">
        <v>127</v>
      </c>
      <c r="E8" s="48" t="s">
        <v>144</v>
      </c>
      <c r="F8" s="28" t="s">
        <v>97</v>
      </c>
      <c r="G8" s="28" t="s">
        <v>128</v>
      </c>
      <c r="H8" s="54"/>
      <c r="I8" s="54"/>
      <c r="J8" s="54"/>
    </row>
    <row r="9" spans="1:10" ht="45" x14ac:dyDescent="0.25">
      <c r="A9" s="33" t="s">
        <v>114</v>
      </c>
      <c r="B9" s="16" t="s">
        <v>115</v>
      </c>
      <c r="C9" s="16">
        <v>2</v>
      </c>
      <c r="D9" s="34" t="s">
        <v>121</v>
      </c>
      <c r="E9" s="49" t="s">
        <v>145</v>
      </c>
      <c r="F9" s="28" t="s">
        <v>104</v>
      </c>
      <c r="G9" s="28" t="s">
        <v>98</v>
      </c>
      <c r="H9" s="54"/>
      <c r="I9" s="54"/>
      <c r="J9" s="54"/>
    </row>
    <row r="10" spans="1:10" ht="45" x14ac:dyDescent="0.25">
      <c r="A10" s="33" t="s">
        <v>114</v>
      </c>
      <c r="B10" s="16" t="s">
        <v>158</v>
      </c>
      <c r="C10" s="16">
        <v>3</v>
      </c>
      <c r="D10" s="34" t="s">
        <v>160</v>
      </c>
      <c r="E10" s="49" t="s">
        <v>145</v>
      </c>
      <c r="F10" s="28" t="s">
        <v>97</v>
      </c>
      <c r="G10" s="28" t="s">
        <v>98</v>
      </c>
      <c r="H10" s="54"/>
      <c r="I10" s="54"/>
      <c r="J10" s="54"/>
    </row>
    <row r="11" spans="1:10" ht="45" x14ac:dyDescent="0.25">
      <c r="A11" s="33" t="s">
        <v>114</v>
      </c>
      <c r="B11" s="16" t="s">
        <v>117</v>
      </c>
      <c r="C11" s="16">
        <v>4</v>
      </c>
      <c r="D11" s="34" t="s">
        <v>118</v>
      </c>
      <c r="E11" s="46" t="s">
        <v>143</v>
      </c>
      <c r="F11" s="28" t="s">
        <v>97</v>
      </c>
      <c r="G11" s="28" t="s">
        <v>128</v>
      </c>
      <c r="H11" s="54"/>
      <c r="I11" s="54"/>
      <c r="J11" s="54"/>
    </row>
    <row r="12" spans="1:10" ht="30.75" thickBot="1" x14ac:dyDescent="0.3">
      <c r="A12" s="33" t="s">
        <v>114</v>
      </c>
      <c r="B12" s="16" t="s">
        <v>119</v>
      </c>
      <c r="C12" s="16">
        <v>5</v>
      </c>
      <c r="D12" s="34" t="s">
        <v>120</v>
      </c>
      <c r="E12" s="45" t="s">
        <v>142</v>
      </c>
      <c r="F12" s="28" t="s">
        <v>104</v>
      </c>
      <c r="G12" s="28" t="s">
        <v>93</v>
      </c>
      <c r="H12" s="54"/>
      <c r="I12" s="54"/>
      <c r="J12" s="54"/>
    </row>
    <row r="13" spans="1:10" ht="75" x14ac:dyDescent="0.25">
      <c r="A13" s="35" t="s">
        <v>22</v>
      </c>
      <c r="B13" s="36" t="s">
        <v>8</v>
      </c>
      <c r="C13" s="16">
        <v>6</v>
      </c>
      <c r="D13" s="37" t="s">
        <v>9</v>
      </c>
      <c r="E13" s="48" t="s">
        <v>144</v>
      </c>
      <c r="F13" s="38" t="s">
        <v>92</v>
      </c>
      <c r="G13" s="38" t="s">
        <v>93</v>
      </c>
      <c r="H13" s="11">
        <v>44336</v>
      </c>
      <c r="I13" s="2" t="s">
        <v>12</v>
      </c>
      <c r="J13" s="7" t="s">
        <v>14</v>
      </c>
    </row>
    <row r="14" spans="1:10" ht="45" x14ac:dyDescent="0.25">
      <c r="A14" s="30" t="s">
        <v>22</v>
      </c>
      <c r="B14" s="14" t="s">
        <v>37</v>
      </c>
      <c r="C14" s="16">
        <v>7</v>
      </c>
      <c r="D14" s="31" t="s">
        <v>11</v>
      </c>
      <c r="E14" s="49" t="s">
        <v>145</v>
      </c>
      <c r="F14" s="32" t="s">
        <v>92</v>
      </c>
      <c r="G14" s="32" t="s">
        <v>93</v>
      </c>
      <c r="H14" s="12"/>
      <c r="I14" s="1"/>
      <c r="J14" s="8"/>
    </row>
    <row r="15" spans="1:10" ht="105" x14ac:dyDescent="0.25">
      <c r="A15" s="30" t="s">
        <v>22</v>
      </c>
      <c r="B15" s="14" t="s">
        <v>38</v>
      </c>
      <c r="C15" s="16">
        <v>8</v>
      </c>
      <c r="D15" s="31" t="s">
        <v>161</v>
      </c>
      <c r="E15" s="46" t="s">
        <v>143</v>
      </c>
      <c r="F15" s="32" t="s">
        <v>97</v>
      </c>
      <c r="G15" s="32" t="s">
        <v>128</v>
      </c>
      <c r="H15" s="12">
        <v>44328</v>
      </c>
      <c r="I15" s="1" t="s">
        <v>10</v>
      </c>
      <c r="J15" s="8"/>
    </row>
    <row r="16" spans="1:10" ht="45" x14ac:dyDescent="0.25">
      <c r="A16" s="33" t="s">
        <v>22</v>
      </c>
      <c r="B16" s="16" t="s">
        <v>159</v>
      </c>
      <c r="C16" s="16">
        <v>9</v>
      </c>
      <c r="D16" s="32" t="s">
        <v>15</v>
      </c>
      <c r="E16" s="45" t="s">
        <v>142</v>
      </c>
      <c r="F16" s="28" t="s">
        <v>104</v>
      </c>
      <c r="G16" s="28" t="s">
        <v>93</v>
      </c>
      <c r="H16" s="10"/>
      <c r="I16" s="1"/>
      <c r="J16" s="8"/>
    </row>
    <row r="17" spans="1:10" ht="45" x14ac:dyDescent="0.25">
      <c r="A17" s="33" t="s">
        <v>22</v>
      </c>
      <c r="B17" s="16" t="s">
        <v>16</v>
      </c>
      <c r="C17" s="16">
        <v>10</v>
      </c>
      <c r="D17" s="32" t="s">
        <v>106</v>
      </c>
      <c r="E17" s="45" t="s">
        <v>142</v>
      </c>
      <c r="F17" s="28" t="s">
        <v>92</v>
      </c>
      <c r="G17" s="28" t="s">
        <v>93</v>
      </c>
      <c r="H17" s="10"/>
      <c r="I17" s="1"/>
      <c r="J17" s="8"/>
    </row>
    <row r="18" spans="1:10" ht="94.5" customHeight="1" x14ac:dyDescent="0.25">
      <c r="A18" s="33" t="s">
        <v>22</v>
      </c>
      <c r="B18" s="16" t="s">
        <v>17</v>
      </c>
      <c r="C18" s="16">
        <v>11</v>
      </c>
      <c r="D18" s="32" t="s">
        <v>107</v>
      </c>
      <c r="E18" s="48" t="s">
        <v>144</v>
      </c>
      <c r="F18" s="28" t="s">
        <v>92</v>
      </c>
      <c r="G18" s="28" t="s">
        <v>98</v>
      </c>
      <c r="H18" s="10"/>
      <c r="I18" s="1"/>
      <c r="J18" s="8"/>
    </row>
    <row r="19" spans="1:10" ht="30" x14ac:dyDescent="0.25">
      <c r="A19" s="33" t="s">
        <v>22</v>
      </c>
      <c r="B19" s="16" t="s">
        <v>18</v>
      </c>
      <c r="C19" s="16">
        <v>12</v>
      </c>
      <c r="D19" s="32" t="s">
        <v>20</v>
      </c>
      <c r="E19" s="48" t="s">
        <v>144</v>
      </c>
      <c r="F19" s="28" t="s">
        <v>104</v>
      </c>
      <c r="G19" s="28" t="s">
        <v>93</v>
      </c>
      <c r="H19" s="10"/>
      <c r="I19" s="1"/>
      <c r="J19" s="8"/>
    </row>
    <row r="20" spans="1:10" ht="45" x14ac:dyDescent="0.25">
      <c r="A20" s="33" t="s">
        <v>22</v>
      </c>
      <c r="B20" s="16" t="s">
        <v>23</v>
      </c>
      <c r="C20" s="16">
        <v>13</v>
      </c>
      <c r="D20" s="32" t="s">
        <v>146</v>
      </c>
      <c r="E20" s="48" t="s">
        <v>144</v>
      </c>
      <c r="F20" s="28" t="s">
        <v>104</v>
      </c>
      <c r="G20" s="28" t="s">
        <v>93</v>
      </c>
      <c r="H20" s="10"/>
      <c r="I20" s="1"/>
      <c r="J20" s="8"/>
    </row>
    <row r="21" spans="1:10" ht="30" x14ac:dyDescent="0.25">
      <c r="A21" s="33" t="s">
        <v>22</v>
      </c>
      <c r="B21" s="16" t="s">
        <v>19</v>
      </c>
      <c r="C21" s="16">
        <v>14</v>
      </c>
      <c r="D21" s="32" t="s">
        <v>21</v>
      </c>
      <c r="E21" s="49" t="s">
        <v>145</v>
      </c>
      <c r="F21" s="28" t="s">
        <v>92</v>
      </c>
      <c r="G21" s="28" t="s">
        <v>93</v>
      </c>
      <c r="H21" s="10"/>
      <c r="I21" s="1"/>
      <c r="J21" s="8"/>
    </row>
    <row r="22" spans="1:10" ht="30" x14ac:dyDescent="0.25">
      <c r="A22" s="33" t="s">
        <v>22</v>
      </c>
      <c r="B22" s="16" t="s">
        <v>63</v>
      </c>
      <c r="C22" s="16">
        <v>15</v>
      </c>
      <c r="D22" s="32" t="s">
        <v>64</v>
      </c>
      <c r="E22" s="45" t="s">
        <v>142</v>
      </c>
      <c r="F22" s="28" t="s">
        <v>104</v>
      </c>
      <c r="G22" s="28" t="s">
        <v>93</v>
      </c>
      <c r="H22" s="10"/>
      <c r="I22" s="1"/>
      <c r="J22" s="8"/>
    </row>
    <row r="23" spans="1:10" ht="60" x14ac:dyDescent="0.25">
      <c r="A23" s="33" t="s">
        <v>56</v>
      </c>
      <c r="B23" s="16" t="s">
        <v>32</v>
      </c>
      <c r="C23" s="16">
        <v>16</v>
      </c>
      <c r="D23" s="32" t="s">
        <v>147</v>
      </c>
      <c r="E23" s="49" t="s">
        <v>145</v>
      </c>
      <c r="F23" s="28" t="s">
        <v>97</v>
      </c>
      <c r="G23" s="28" t="s">
        <v>128</v>
      </c>
      <c r="H23" s="10"/>
      <c r="I23" s="1"/>
      <c r="J23" s="8"/>
    </row>
    <row r="24" spans="1:10" ht="45" x14ac:dyDescent="0.25">
      <c r="A24" s="33" t="s">
        <v>56</v>
      </c>
      <c r="B24" s="16" t="s">
        <v>33</v>
      </c>
      <c r="C24" s="16">
        <v>17</v>
      </c>
      <c r="D24" s="32" t="s">
        <v>11</v>
      </c>
      <c r="E24" s="49" t="s">
        <v>145</v>
      </c>
      <c r="F24" s="28" t="s">
        <v>92</v>
      </c>
      <c r="G24" s="28" t="s">
        <v>98</v>
      </c>
      <c r="H24" s="10"/>
      <c r="I24" s="1"/>
      <c r="J24" s="8"/>
    </row>
    <row r="25" spans="1:10" ht="45" x14ac:dyDescent="0.25">
      <c r="A25" s="33" t="s">
        <v>56</v>
      </c>
      <c r="B25" s="16" t="s">
        <v>24</v>
      </c>
      <c r="C25" s="16">
        <v>18</v>
      </c>
      <c r="D25" s="32" t="s">
        <v>108</v>
      </c>
      <c r="E25" s="46" t="s">
        <v>143</v>
      </c>
      <c r="F25" s="28" t="s">
        <v>97</v>
      </c>
      <c r="G25" s="28" t="s">
        <v>128</v>
      </c>
      <c r="H25" s="10"/>
      <c r="I25" s="1"/>
      <c r="J25" s="8"/>
    </row>
    <row r="26" spans="1:10" x14ac:dyDescent="0.25">
      <c r="A26" s="33" t="s">
        <v>56</v>
      </c>
      <c r="B26" s="16" t="s">
        <v>26</v>
      </c>
      <c r="C26" s="16">
        <v>19</v>
      </c>
      <c r="D26" s="32" t="s">
        <v>25</v>
      </c>
      <c r="E26" s="49" t="s">
        <v>145</v>
      </c>
      <c r="F26" s="28" t="s">
        <v>97</v>
      </c>
      <c r="G26" s="28" t="s">
        <v>128</v>
      </c>
      <c r="H26" s="10"/>
      <c r="I26" s="1"/>
      <c r="J26" s="8"/>
    </row>
    <row r="27" spans="1:10" ht="30" x14ac:dyDescent="0.25">
      <c r="A27" s="33" t="s">
        <v>56</v>
      </c>
      <c r="B27" s="16" t="s">
        <v>35</v>
      </c>
      <c r="C27" s="16">
        <v>20</v>
      </c>
      <c r="D27" s="32" t="s">
        <v>36</v>
      </c>
      <c r="E27" s="49" t="s">
        <v>145</v>
      </c>
      <c r="F27" s="28" t="s">
        <v>92</v>
      </c>
      <c r="G27" s="28" t="s">
        <v>98</v>
      </c>
      <c r="H27" s="10"/>
      <c r="I27" s="1"/>
      <c r="J27" s="8"/>
    </row>
    <row r="28" spans="1:10" ht="30" x14ac:dyDescent="0.25">
      <c r="A28" s="33" t="s">
        <v>56</v>
      </c>
      <c r="B28" s="16" t="s">
        <v>57</v>
      </c>
      <c r="C28" s="16">
        <v>21</v>
      </c>
      <c r="D28" s="32" t="s">
        <v>31</v>
      </c>
      <c r="E28" s="49" t="s">
        <v>145</v>
      </c>
      <c r="F28" s="28" t="s">
        <v>97</v>
      </c>
      <c r="G28" s="28" t="s">
        <v>128</v>
      </c>
      <c r="H28" s="10"/>
      <c r="I28" s="1"/>
      <c r="J28" s="8"/>
    </row>
    <row r="29" spans="1:10" x14ac:dyDescent="0.25">
      <c r="A29" s="33" t="s">
        <v>56</v>
      </c>
      <c r="B29" s="16" t="s">
        <v>27</v>
      </c>
      <c r="C29" s="16">
        <v>22</v>
      </c>
      <c r="D29" s="32" t="s">
        <v>28</v>
      </c>
      <c r="E29" s="49" t="s">
        <v>145</v>
      </c>
      <c r="F29" s="28" t="s">
        <v>97</v>
      </c>
      <c r="G29" s="28" t="s">
        <v>128</v>
      </c>
      <c r="H29" s="10"/>
      <c r="I29" s="1"/>
      <c r="J29" s="8"/>
    </row>
    <row r="30" spans="1:10" ht="45" x14ac:dyDescent="0.25">
      <c r="A30" s="33" t="s">
        <v>56</v>
      </c>
      <c r="B30" s="16" t="s">
        <v>29</v>
      </c>
      <c r="C30" s="16">
        <v>23</v>
      </c>
      <c r="D30" s="32" t="s">
        <v>58</v>
      </c>
      <c r="E30" s="49" t="s">
        <v>145</v>
      </c>
      <c r="F30" s="28" t="s">
        <v>92</v>
      </c>
      <c r="G30" s="28" t="s">
        <v>93</v>
      </c>
      <c r="H30" s="10"/>
      <c r="I30" s="1"/>
      <c r="J30" s="8"/>
    </row>
    <row r="31" spans="1:10" ht="30" x14ac:dyDescent="0.25">
      <c r="A31" s="33" t="s">
        <v>56</v>
      </c>
      <c r="B31" s="16" t="s">
        <v>30</v>
      </c>
      <c r="C31" s="16">
        <v>24</v>
      </c>
      <c r="D31" s="32" t="s">
        <v>34</v>
      </c>
      <c r="E31" s="49" t="s">
        <v>145</v>
      </c>
      <c r="F31" s="28" t="s">
        <v>92</v>
      </c>
      <c r="G31" s="28" t="s">
        <v>93</v>
      </c>
      <c r="H31" s="10"/>
      <c r="I31" s="1"/>
      <c r="J31" s="8"/>
    </row>
    <row r="32" spans="1:10" ht="210" x14ac:dyDescent="0.25">
      <c r="A32" s="33" t="s">
        <v>56</v>
      </c>
      <c r="B32" s="16" t="s">
        <v>59</v>
      </c>
      <c r="C32" s="16">
        <v>25</v>
      </c>
      <c r="D32" s="32" t="s">
        <v>103</v>
      </c>
      <c r="E32" s="46" t="s">
        <v>143</v>
      </c>
      <c r="F32" s="28" t="s">
        <v>92</v>
      </c>
      <c r="G32" s="28" t="s">
        <v>98</v>
      </c>
      <c r="H32" s="10"/>
      <c r="I32" s="1"/>
      <c r="J32" s="8"/>
    </row>
    <row r="33" spans="1:10" ht="75" x14ac:dyDescent="0.25">
      <c r="A33" s="33" t="s">
        <v>56</v>
      </c>
      <c r="B33" s="16" t="s">
        <v>65</v>
      </c>
      <c r="C33" s="16">
        <v>26</v>
      </c>
      <c r="D33" s="32" t="s">
        <v>162</v>
      </c>
      <c r="E33" s="46" t="s">
        <v>143</v>
      </c>
      <c r="F33" s="28" t="s">
        <v>97</v>
      </c>
      <c r="G33" s="28" t="s">
        <v>128</v>
      </c>
      <c r="H33" s="10"/>
      <c r="I33" s="1"/>
      <c r="J33" s="8"/>
    </row>
    <row r="34" spans="1:10" ht="30" x14ac:dyDescent="0.25">
      <c r="A34" s="33" t="s">
        <v>56</v>
      </c>
      <c r="B34" s="16" t="s">
        <v>66</v>
      </c>
      <c r="C34" s="16">
        <v>27</v>
      </c>
      <c r="D34" s="32" t="s">
        <v>67</v>
      </c>
      <c r="E34" s="45" t="s">
        <v>142</v>
      </c>
      <c r="F34" s="28" t="s">
        <v>104</v>
      </c>
      <c r="G34" s="28" t="s">
        <v>93</v>
      </c>
      <c r="H34" s="10"/>
      <c r="I34" s="1"/>
      <c r="J34" s="8"/>
    </row>
    <row r="35" spans="1:10" ht="30" x14ac:dyDescent="0.25">
      <c r="A35" s="33" t="s">
        <v>39</v>
      </c>
      <c r="B35" s="16" t="s">
        <v>40</v>
      </c>
      <c r="C35" s="16">
        <v>28</v>
      </c>
      <c r="D35" s="32" t="s">
        <v>42</v>
      </c>
      <c r="E35" s="45" t="s">
        <v>142</v>
      </c>
      <c r="F35" s="28" t="s">
        <v>104</v>
      </c>
      <c r="G35" s="28" t="s">
        <v>93</v>
      </c>
      <c r="H35" s="10"/>
      <c r="I35" s="1"/>
      <c r="J35" s="8"/>
    </row>
    <row r="36" spans="1:10" ht="45" x14ac:dyDescent="0.25">
      <c r="A36" s="33" t="s">
        <v>39</v>
      </c>
      <c r="B36" s="16" t="s">
        <v>41</v>
      </c>
      <c r="C36" s="16">
        <v>29</v>
      </c>
      <c r="D36" s="32" t="s">
        <v>75</v>
      </c>
      <c r="E36" s="48" t="s">
        <v>144</v>
      </c>
      <c r="F36" s="28" t="s">
        <v>92</v>
      </c>
      <c r="G36" s="28" t="s">
        <v>93</v>
      </c>
      <c r="H36" s="10"/>
      <c r="I36" s="1"/>
      <c r="J36" s="8"/>
    </row>
    <row r="37" spans="1:10" ht="45" x14ac:dyDescent="0.25">
      <c r="A37" s="33" t="s">
        <v>39</v>
      </c>
      <c r="B37" s="16" t="s">
        <v>43</v>
      </c>
      <c r="C37" s="16">
        <v>30</v>
      </c>
      <c r="D37" s="32" t="s">
        <v>44</v>
      </c>
      <c r="E37" s="45" t="s">
        <v>142</v>
      </c>
      <c r="F37" s="28" t="s">
        <v>104</v>
      </c>
      <c r="G37" s="28" t="s">
        <v>93</v>
      </c>
      <c r="H37" s="10"/>
      <c r="I37" s="1"/>
      <c r="J37" s="8"/>
    </row>
    <row r="38" spans="1:10" ht="75" x14ac:dyDescent="0.25">
      <c r="A38" s="33" t="s">
        <v>39</v>
      </c>
      <c r="B38" s="16" t="s">
        <v>45</v>
      </c>
      <c r="C38" s="16">
        <v>31</v>
      </c>
      <c r="D38" s="32" t="s">
        <v>148</v>
      </c>
      <c r="E38" s="46" t="s">
        <v>143</v>
      </c>
      <c r="F38" s="28" t="s">
        <v>97</v>
      </c>
      <c r="G38" s="28" t="s">
        <v>128</v>
      </c>
      <c r="H38" s="10"/>
      <c r="I38" s="1"/>
      <c r="J38" s="8"/>
    </row>
    <row r="39" spans="1:10" ht="60" x14ac:dyDescent="0.25">
      <c r="A39" s="33" t="s">
        <v>39</v>
      </c>
      <c r="B39" s="16" t="s">
        <v>149</v>
      </c>
      <c r="C39" s="16">
        <v>32</v>
      </c>
      <c r="D39" s="32" t="s">
        <v>150</v>
      </c>
      <c r="E39" s="46" t="s">
        <v>143</v>
      </c>
      <c r="F39" s="28" t="s">
        <v>92</v>
      </c>
      <c r="G39" s="28" t="s">
        <v>98</v>
      </c>
      <c r="H39" s="10"/>
      <c r="I39" s="1"/>
      <c r="J39" s="8"/>
    </row>
    <row r="40" spans="1:10" ht="30" x14ac:dyDescent="0.25">
      <c r="A40" s="33" t="s">
        <v>39</v>
      </c>
      <c r="B40" s="16" t="s">
        <v>46</v>
      </c>
      <c r="C40" s="16">
        <v>33</v>
      </c>
      <c r="D40" s="32" t="s">
        <v>62</v>
      </c>
      <c r="E40" s="45" t="s">
        <v>142</v>
      </c>
      <c r="F40" s="28" t="s">
        <v>92</v>
      </c>
      <c r="G40" s="28" t="s">
        <v>93</v>
      </c>
      <c r="H40" s="10"/>
      <c r="I40" s="1"/>
      <c r="J40" s="8"/>
    </row>
    <row r="41" spans="1:10" ht="30" x14ac:dyDescent="0.25">
      <c r="A41" s="33" t="s">
        <v>39</v>
      </c>
      <c r="B41" s="16" t="s">
        <v>47</v>
      </c>
      <c r="C41" s="16">
        <v>34</v>
      </c>
      <c r="D41" s="32" t="s">
        <v>151</v>
      </c>
      <c r="E41" s="48" t="s">
        <v>144</v>
      </c>
      <c r="F41" s="28" t="s">
        <v>92</v>
      </c>
      <c r="G41" s="28" t="s">
        <v>98</v>
      </c>
      <c r="H41" s="10"/>
      <c r="I41" s="1"/>
      <c r="J41" s="8"/>
    </row>
    <row r="42" spans="1:10" ht="30.75" thickBot="1" x14ac:dyDescent="0.3">
      <c r="A42" s="33" t="s">
        <v>39</v>
      </c>
      <c r="B42" s="16" t="s">
        <v>126</v>
      </c>
      <c r="C42" s="16">
        <v>35</v>
      </c>
      <c r="D42" s="34" t="s">
        <v>125</v>
      </c>
      <c r="E42" s="57" t="s">
        <v>144</v>
      </c>
      <c r="F42" s="28" t="s">
        <v>104</v>
      </c>
      <c r="G42" s="28" t="s">
        <v>93</v>
      </c>
      <c r="H42" s="13"/>
      <c r="I42" s="3"/>
      <c r="J42" s="9"/>
    </row>
    <row r="43" spans="1:10" ht="60" x14ac:dyDescent="0.25">
      <c r="A43" s="33" t="s">
        <v>48</v>
      </c>
      <c r="B43" s="16" t="s">
        <v>49</v>
      </c>
      <c r="C43" s="16">
        <v>36</v>
      </c>
      <c r="D43" s="32" t="s">
        <v>50</v>
      </c>
      <c r="E43" s="45" t="s">
        <v>142</v>
      </c>
      <c r="F43" s="28" t="s">
        <v>92</v>
      </c>
      <c r="G43" s="28" t="s">
        <v>93</v>
      </c>
      <c r="H43" s="10"/>
      <c r="I43" s="1"/>
      <c r="J43" s="8"/>
    </row>
    <row r="44" spans="1:10" ht="30" x14ac:dyDescent="0.25">
      <c r="A44" s="33" t="s">
        <v>48</v>
      </c>
      <c r="B44" s="16" t="s">
        <v>51</v>
      </c>
      <c r="C44" s="16">
        <v>37</v>
      </c>
      <c r="D44" s="32" t="s">
        <v>152</v>
      </c>
      <c r="E44" s="45" t="s">
        <v>142</v>
      </c>
      <c r="F44" s="28" t="s">
        <v>92</v>
      </c>
      <c r="G44" s="28" t="s">
        <v>98</v>
      </c>
      <c r="H44" s="10"/>
      <c r="I44" s="1"/>
      <c r="J44" s="8"/>
    </row>
    <row r="45" spans="1:10" ht="60" x14ac:dyDescent="0.25">
      <c r="A45" s="33" t="s">
        <v>48</v>
      </c>
      <c r="B45" s="16" t="s">
        <v>52</v>
      </c>
      <c r="C45" s="16">
        <v>38</v>
      </c>
      <c r="D45" s="32" t="s">
        <v>53</v>
      </c>
      <c r="E45" s="45" t="s">
        <v>142</v>
      </c>
      <c r="F45" s="28" t="s">
        <v>92</v>
      </c>
      <c r="G45" s="28" t="s">
        <v>98</v>
      </c>
      <c r="H45" s="10"/>
      <c r="I45" s="1"/>
      <c r="J45" s="8"/>
    </row>
    <row r="46" spans="1:10" ht="30" x14ac:dyDescent="0.25">
      <c r="A46" s="33" t="s">
        <v>48</v>
      </c>
      <c r="B46" s="16" t="s">
        <v>54</v>
      </c>
      <c r="C46" s="16">
        <v>39</v>
      </c>
      <c r="D46" s="32" t="s">
        <v>55</v>
      </c>
      <c r="E46" s="49" t="s">
        <v>145</v>
      </c>
      <c r="F46" s="28" t="s">
        <v>92</v>
      </c>
      <c r="G46" s="28" t="s">
        <v>93</v>
      </c>
      <c r="H46" s="10"/>
      <c r="I46" s="1"/>
      <c r="J46" s="8"/>
    </row>
    <row r="47" spans="1:10" ht="60" x14ac:dyDescent="0.25">
      <c r="A47" s="33" t="s">
        <v>48</v>
      </c>
      <c r="B47" s="16" t="s">
        <v>60</v>
      </c>
      <c r="C47" s="16">
        <v>40</v>
      </c>
      <c r="D47" s="32" t="s">
        <v>61</v>
      </c>
      <c r="E47" s="49" t="s">
        <v>145</v>
      </c>
      <c r="F47" s="28" t="s">
        <v>92</v>
      </c>
      <c r="G47" s="28" t="s">
        <v>98</v>
      </c>
      <c r="H47" s="10"/>
      <c r="I47" s="1"/>
      <c r="J47" s="8"/>
    </row>
    <row r="48" spans="1:10" ht="75" x14ac:dyDescent="0.25">
      <c r="A48" s="33" t="s">
        <v>68</v>
      </c>
      <c r="B48" s="16" t="s">
        <v>69</v>
      </c>
      <c r="C48" s="16">
        <v>41</v>
      </c>
      <c r="D48" s="32" t="s">
        <v>109</v>
      </c>
      <c r="E48" s="45" t="s">
        <v>142</v>
      </c>
      <c r="F48" s="28" t="s">
        <v>92</v>
      </c>
      <c r="G48" s="28" t="s">
        <v>93</v>
      </c>
      <c r="H48" s="10"/>
      <c r="I48" s="1"/>
      <c r="J48" s="8"/>
    </row>
    <row r="49" spans="1:10" ht="45" x14ac:dyDescent="0.25">
      <c r="A49" s="33" t="s">
        <v>68</v>
      </c>
      <c r="B49" s="16" t="s">
        <v>165</v>
      </c>
      <c r="C49" s="16">
        <v>42</v>
      </c>
      <c r="D49" s="32" t="s">
        <v>78</v>
      </c>
      <c r="E49" s="45" t="s">
        <v>142</v>
      </c>
      <c r="F49" s="28" t="s">
        <v>104</v>
      </c>
      <c r="G49" s="28" t="s">
        <v>93</v>
      </c>
      <c r="H49" s="10"/>
      <c r="I49" s="1"/>
      <c r="J49" s="8"/>
    </row>
    <row r="50" spans="1:10" ht="45" x14ac:dyDescent="0.25">
      <c r="A50" s="33" t="s">
        <v>68</v>
      </c>
      <c r="B50" s="16" t="s">
        <v>71</v>
      </c>
      <c r="C50" s="16">
        <v>43</v>
      </c>
      <c r="D50" s="32" t="s">
        <v>74</v>
      </c>
      <c r="E50" s="48" t="s">
        <v>144</v>
      </c>
      <c r="F50" s="28" t="s">
        <v>104</v>
      </c>
      <c r="G50" s="28" t="s">
        <v>93</v>
      </c>
      <c r="H50" s="10"/>
      <c r="I50" s="1"/>
      <c r="J50" s="8"/>
    </row>
    <row r="51" spans="1:10" ht="90" x14ac:dyDescent="0.25">
      <c r="A51" s="33" t="s">
        <v>68</v>
      </c>
      <c r="B51" s="16" t="s">
        <v>70</v>
      </c>
      <c r="C51" s="16">
        <v>44</v>
      </c>
      <c r="D51" s="32" t="s">
        <v>76</v>
      </c>
      <c r="E51" s="45" t="s">
        <v>142</v>
      </c>
      <c r="F51" s="28" t="s">
        <v>104</v>
      </c>
      <c r="G51" s="28" t="s">
        <v>93</v>
      </c>
      <c r="H51" s="10"/>
      <c r="I51" s="1"/>
      <c r="J51" s="8"/>
    </row>
    <row r="52" spans="1:10" ht="105" x14ac:dyDescent="0.25">
      <c r="A52" s="33" t="s">
        <v>68</v>
      </c>
      <c r="B52" s="16" t="s">
        <v>73</v>
      </c>
      <c r="C52" s="16">
        <v>45</v>
      </c>
      <c r="D52" s="32" t="s">
        <v>164</v>
      </c>
      <c r="E52" s="46" t="s">
        <v>143</v>
      </c>
      <c r="F52" s="28" t="s">
        <v>97</v>
      </c>
      <c r="G52" s="28" t="s">
        <v>128</v>
      </c>
      <c r="H52" s="10"/>
      <c r="I52" s="1"/>
      <c r="J52" s="8"/>
    </row>
    <row r="53" spans="1:10" ht="30" x14ac:dyDescent="0.25">
      <c r="A53" s="33" t="s">
        <v>68</v>
      </c>
      <c r="B53" s="16" t="s">
        <v>72</v>
      </c>
      <c r="C53" s="16">
        <v>46</v>
      </c>
      <c r="D53" s="32" t="s">
        <v>77</v>
      </c>
      <c r="E53" s="45" t="s">
        <v>142</v>
      </c>
      <c r="F53" s="28" t="s">
        <v>104</v>
      </c>
      <c r="G53" s="28" t="s">
        <v>93</v>
      </c>
      <c r="H53" s="10"/>
      <c r="I53" s="1"/>
      <c r="J53" s="8"/>
    </row>
    <row r="54" spans="1:10" ht="30" x14ac:dyDescent="0.25">
      <c r="A54" s="33" t="s">
        <v>68</v>
      </c>
      <c r="B54" s="16" t="s">
        <v>153</v>
      </c>
      <c r="C54" s="16">
        <v>47</v>
      </c>
      <c r="D54" s="32" t="s">
        <v>154</v>
      </c>
      <c r="E54" s="45" t="s">
        <v>142</v>
      </c>
      <c r="F54" s="28" t="s">
        <v>92</v>
      </c>
      <c r="G54" s="28" t="s">
        <v>98</v>
      </c>
      <c r="H54" s="10"/>
      <c r="I54" s="1"/>
      <c r="J54" s="8"/>
    </row>
    <row r="55" spans="1:10" ht="45" x14ac:dyDescent="0.25">
      <c r="A55" s="33" t="s">
        <v>68</v>
      </c>
      <c r="B55" s="16" t="s">
        <v>155</v>
      </c>
      <c r="C55" s="16">
        <v>48</v>
      </c>
      <c r="D55" s="32" t="s">
        <v>156</v>
      </c>
      <c r="E55" s="48" t="s">
        <v>144</v>
      </c>
      <c r="F55" s="28" t="s">
        <v>104</v>
      </c>
      <c r="G55" s="28" t="s">
        <v>93</v>
      </c>
      <c r="H55" s="10"/>
      <c r="I55" s="1"/>
      <c r="J55" s="8"/>
    </row>
    <row r="56" spans="1:10" ht="45" x14ac:dyDescent="0.25">
      <c r="A56" s="33" t="s">
        <v>68</v>
      </c>
      <c r="B56" s="16" t="s">
        <v>84</v>
      </c>
      <c r="C56" s="16">
        <v>49</v>
      </c>
      <c r="D56" s="32" t="s">
        <v>157</v>
      </c>
      <c r="E56" s="49" t="s">
        <v>145</v>
      </c>
      <c r="F56" s="28" t="s">
        <v>92</v>
      </c>
      <c r="G56" s="28" t="s">
        <v>98</v>
      </c>
      <c r="H56" s="10"/>
      <c r="I56" s="1"/>
      <c r="J56" s="8"/>
    </row>
    <row r="57" spans="1:10" ht="75" x14ac:dyDescent="0.25">
      <c r="A57" s="33" t="s">
        <v>68</v>
      </c>
      <c r="B57" s="16" t="s">
        <v>85</v>
      </c>
      <c r="C57" s="16">
        <v>50</v>
      </c>
      <c r="D57" s="32" t="s">
        <v>163</v>
      </c>
      <c r="E57" s="45" t="s">
        <v>142</v>
      </c>
      <c r="F57" s="28" t="s">
        <v>104</v>
      </c>
      <c r="G57" s="28" t="s">
        <v>93</v>
      </c>
      <c r="H57" s="10"/>
      <c r="I57" s="1"/>
      <c r="J57" s="8"/>
    </row>
    <row r="58" spans="1:10" ht="180" x14ac:dyDescent="0.25">
      <c r="A58" s="33" t="s">
        <v>68</v>
      </c>
      <c r="B58" s="16" t="s">
        <v>169</v>
      </c>
      <c r="C58" s="16">
        <v>51</v>
      </c>
      <c r="D58" s="32" t="s">
        <v>112</v>
      </c>
      <c r="E58" s="49" t="s">
        <v>145</v>
      </c>
      <c r="F58" s="28" t="s">
        <v>104</v>
      </c>
      <c r="G58" s="28" t="s">
        <v>98</v>
      </c>
      <c r="H58" s="10"/>
      <c r="I58" s="1"/>
      <c r="J58" s="8"/>
    </row>
    <row r="59" spans="1:10" ht="60" x14ac:dyDescent="0.25">
      <c r="A59" s="33" t="s">
        <v>68</v>
      </c>
      <c r="B59" s="16" t="s">
        <v>123</v>
      </c>
      <c r="C59" s="16">
        <v>52</v>
      </c>
      <c r="D59" s="34" t="s">
        <v>166</v>
      </c>
      <c r="E59" s="49" t="s">
        <v>145</v>
      </c>
      <c r="F59" s="28" t="s">
        <v>92</v>
      </c>
      <c r="G59" s="28" t="s">
        <v>98</v>
      </c>
      <c r="H59" s="25"/>
      <c r="I59" s="26"/>
      <c r="J59" s="24"/>
    </row>
    <row r="60" spans="1:10" ht="45" x14ac:dyDescent="0.25">
      <c r="A60" s="33" t="s">
        <v>68</v>
      </c>
      <c r="B60" s="16" t="s">
        <v>124</v>
      </c>
      <c r="C60" s="16">
        <v>53</v>
      </c>
      <c r="D60" s="34" t="s">
        <v>122</v>
      </c>
      <c r="E60" s="46" t="s">
        <v>143</v>
      </c>
      <c r="F60" s="28" t="s">
        <v>97</v>
      </c>
      <c r="G60" s="28" t="s">
        <v>128</v>
      </c>
      <c r="H60" s="25"/>
      <c r="I60" s="26"/>
      <c r="J60" s="24"/>
    </row>
    <row r="61" spans="1:10" ht="30" x14ac:dyDescent="0.25">
      <c r="A61" s="33" t="s">
        <v>68</v>
      </c>
      <c r="B61" s="16" t="s">
        <v>113</v>
      </c>
      <c r="C61" s="16">
        <v>54</v>
      </c>
      <c r="D61" s="32" t="s">
        <v>111</v>
      </c>
      <c r="E61" s="45" t="s">
        <v>142</v>
      </c>
      <c r="F61" s="28" t="s">
        <v>104</v>
      </c>
      <c r="G61" s="28" t="s">
        <v>93</v>
      </c>
      <c r="H61" s="10"/>
      <c r="I61" s="1"/>
      <c r="J61" s="8"/>
    </row>
    <row r="62" spans="1:10" ht="45" x14ac:dyDescent="0.25">
      <c r="A62" s="33" t="s">
        <v>79</v>
      </c>
      <c r="B62" s="16" t="s">
        <v>82</v>
      </c>
      <c r="C62" s="16">
        <v>55</v>
      </c>
      <c r="D62" s="32" t="s">
        <v>86</v>
      </c>
      <c r="E62" s="48" t="s">
        <v>144</v>
      </c>
      <c r="F62" s="28" t="s">
        <v>92</v>
      </c>
      <c r="G62" s="28" t="s">
        <v>98</v>
      </c>
      <c r="H62" s="10"/>
      <c r="I62" s="1"/>
      <c r="J62" s="8"/>
    </row>
    <row r="63" spans="1:10" ht="30" x14ac:dyDescent="0.25">
      <c r="A63" s="33" t="s">
        <v>79</v>
      </c>
      <c r="B63" s="16" t="s">
        <v>80</v>
      </c>
      <c r="C63" s="16">
        <v>56</v>
      </c>
      <c r="D63" s="32" t="s">
        <v>137</v>
      </c>
      <c r="E63" s="49" t="s">
        <v>145</v>
      </c>
      <c r="F63" s="28" t="s">
        <v>92</v>
      </c>
      <c r="G63" s="28" t="s">
        <v>128</v>
      </c>
      <c r="H63" s="10"/>
      <c r="I63" s="1"/>
      <c r="J63" s="8"/>
    </row>
    <row r="64" spans="1:10" ht="60" x14ac:dyDescent="0.25">
      <c r="A64" s="33" t="s">
        <v>79</v>
      </c>
      <c r="B64" s="16" t="s">
        <v>81</v>
      </c>
      <c r="C64" s="16">
        <v>57</v>
      </c>
      <c r="D64" s="32" t="s">
        <v>88</v>
      </c>
      <c r="E64" s="48" t="s">
        <v>144</v>
      </c>
      <c r="F64" s="28" t="s">
        <v>104</v>
      </c>
      <c r="G64" s="28" t="s">
        <v>93</v>
      </c>
      <c r="H64" s="10"/>
      <c r="I64" s="1"/>
      <c r="J64" s="8"/>
    </row>
    <row r="65" spans="1:10" ht="60" x14ac:dyDescent="0.25">
      <c r="A65" s="33" t="s">
        <v>79</v>
      </c>
      <c r="B65" s="16" t="s">
        <v>87</v>
      </c>
      <c r="C65" s="16">
        <v>58</v>
      </c>
      <c r="D65" s="32" t="s">
        <v>132</v>
      </c>
      <c r="E65" s="48" t="s">
        <v>144</v>
      </c>
      <c r="F65" s="28" t="s">
        <v>104</v>
      </c>
      <c r="G65" s="28" t="s">
        <v>93</v>
      </c>
      <c r="H65" s="10"/>
      <c r="I65" s="1"/>
      <c r="J65" s="8"/>
    </row>
    <row r="66" spans="1:10" ht="30" x14ac:dyDescent="0.25">
      <c r="A66" s="33" t="s">
        <v>79</v>
      </c>
      <c r="B66" s="16" t="s">
        <v>83</v>
      </c>
      <c r="C66" s="16">
        <v>59</v>
      </c>
      <c r="D66" s="32" t="s">
        <v>135</v>
      </c>
      <c r="E66" s="48" t="s">
        <v>144</v>
      </c>
      <c r="F66" s="28" t="s">
        <v>104</v>
      </c>
      <c r="G66" s="28" t="s">
        <v>93</v>
      </c>
      <c r="H66" s="10"/>
      <c r="I66" s="1"/>
      <c r="J66" s="8"/>
    </row>
    <row r="67" spans="1:10" ht="120" x14ac:dyDescent="0.25">
      <c r="A67" s="33" t="s">
        <v>79</v>
      </c>
      <c r="B67" s="16" t="s">
        <v>91</v>
      </c>
      <c r="C67" s="16">
        <v>60</v>
      </c>
      <c r="D67" s="34" t="s">
        <v>136</v>
      </c>
      <c r="E67" s="45" t="s">
        <v>142</v>
      </c>
      <c r="F67" s="28" t="s">
        <v>92</v>
      </c>
      <c r="G67" s="28" t="s">
        <v>93</v>
      </c>
      <c r="H67" s="10"/>
      <c r="I67" s="1"/>
      <c r="J67" s="8"/>
    </row>
    <row r="68" spans="1:10" ht="30" x14ac:dyDescent="0.25">
      <c r="A68" s="33" t="s">
        <v>79</v>
      </c>
      <c r="B68" s="16" t="s">
        <v>100</v>
      </c>
      <c r="C68" s="16">
        <v>61</v>
      </c>
      <c r="D68" s="34" t="s">
        <v>101</v>
      </c>
      <c r="E68" s="45" t="s">
        <v>142</v>
      </c>
      <c r="F68" s="28" t="s">
        <v>133</v>
      </c>
      <c r="G68" s="28" t="s">
        <v>93</v>
      </c>
      <c r="H68" s="10"/>
      <c r="I68" s="1"/>
      <c r="J68" s="8"/>
    </row>
    <row r="69" spans="1:10" ht="75" x14ac:dyDescent="0.25">
      <c r="A69" s="33" t="s">
        <v>94</v>
      </c>
      <c r="B69" s="16" t="s">
        <v>102</v>
      </c>
      <c r="C69" s="16">
        <v>62</v>
      </c>
      <c r="D69" s="34" t="s">
        <v>105</v>
      </c>
      <c r="E69" s="46" t="s">
        <v>143</v>
      </c>
      <c r="F69" s="28" t="s">
        <v>97</v>
      </c>
      <c r="G69" s="28" t="s">
        <v>98</v>
      </c>
      <c r="H69" s="10"/>
      <c r="I69" s="1"/>
      <c r="J69" s="8"/>
    </row>
    <row r="70" spans="1:10" x14ac:dyDescent="0.25">
      <c r="A70" s="33" t="s">
        <v>94</v>
      </c>
      <c r="B70" s="16" t="s">
        <v>95</v>
      </c>
      <c r="C70" s="16">
        <v>63</v>
      </c>
      <c r="D70" s="34" t="s">
        <v>96</v>
      </c>
      <c r="E70" s="46" t="s">
        <v>143</v>
      </c>
      <c r="F70" s="28" t="s">
        <v>97</v>
      </c>
      <c r="G70" s="28" t="s">
        <v>98</v>
      </c>
      <c r="H70" s="10"/>
      <c r="I70" s="1"/>
      <c r="J70" s="8"/>
    </row>
    <row r="71" spans="1:10" ht="60" x14ac:dyDescent="0.25">
      <c r="A71" s="33" t="s">
        <v>94</v>
      </c>
      <c r="B71" s="16" t="s">
        <v>99</v>
      </c>
      <c r="C71" s="16">
        <v>64</v>
      </c>
      <c r="D71" s="34" t="s">
        <v>134</v>
      </c>
      <c r="E71" s="48" t="s">
        <v>144</v>
      </c>
      <c r="F71" s="28" t="s">
        <v>97</v>
      </c>
      <c r="G71" s="28" t="s">
        <v>98</v>
      </c>
      <c r="H71" s="10"/>
      <c r="I71" s="1"/>
      <c r="J71" s="8"/>
    </row>
    <row r="72" spans="1:10" x14ac:dyDescent="0.25">
      <c r="H72" s="25"/>
      <c r="I72" s="26"/>
      <c r="J72" s="24"/>
    </row>
    <row r="73" spans="1:10" x14ac:dyDescent="0.25">
      <c r="H73" s="25"/>
      <c r="I73" s="26"/>
      <c r="J73" s="24"/>
    </row>
    <row r="74" spans="1:10" x14ac:dyDescent="0.25">
      <c r="H74" s="25"/>
      <c r="I74" s="26"/>
      <c r="J74" s="24"/>
    </row>
    <row r="75" spans="1:10" x14ac:dyDescent="0.25">
      <c r="H75" s="25"/>
      <c r="I75" s="26"/>
      <c r="J75" s="24"/>
    </row>
    <row r="76" spans="1:10" x14ac:dyDescent="0.25">
      <c r="H76" s="25"/>
      <c r="I76" s="26"/>
      <c r="J76" s="24"/>
    </row>
  </sheetData>
  <autoFilter ref="A7:J76" xr:uid="{065A94C1-6868-423D-9173-6C0FCC122F41}"/>
  <mergeCells count="7">
    <mergeCell ref="F6:G6"/>
    <mergeCell ref="A1:D1"/>
    <mergeCell ref="A6:D6"/>
    <mergeCell ref="B2:D2"/>
    <mergeCell ref="B3:D3"/>
    <mergeCell ref="B5:D5"/>
    <mergeCell ref="B4:D4"/>
  </mergeCells>
  <conditionalFormatting sqref="A8:D71">
    <cfRule type="expression" dxfId="16" priority="20">
      <formula>NOT(ISBLANK($A8))</formula>
    </cfRule>
  </conditionalFormatting>
  <conditionalFormatting sqref="E8:E71">
    <cfRule type="expression" dxfId="15" priority="27">
      <formula>$E8="Gap - Additional market opportunity"</formula>
    </cfRule>
    <cfRule type="expression" dxfId="14" priority="28">
      <formula>$E8="Gap - Supports market in leveraging FAL"</formula>
    </cfRule>
    <cfRule type="expression" dxfId="13" priority="29">
      <formula>$E8="Partially aligned - Scope extension required"</formula>
    </cfRule>
    <cfRule type="expression" dxfId="12" priority="30">
      <formula>$E8="Partially aligned - Design change or consideration required"</formula>
    </cfRule>
    <cfRule type="expression" dxfId="11" priority="31">
      <formula>$E8="Fully aligned - No change to scope"</formula>
    </cfRule>
  </conditionalFormatting>
  <dataValidations count="4">
    <dataValidation type="list" allowBlank="1" showInputMessage="1" showErrorMessage="1" sqref="A13:A22 A35:A69" xr:uid="{F9DB3D80-F01B-438C-A1F9-6E1808FD671E}">
      <formula1>"Onboarding, Product Collaboration, Binding &amp; Placing, Ongoing Capacity, Oversight, Rating, Claims, Funding, General"</formula1>
    </dataValidation>
    <dataValidation type="list" allowBlank="1" showInputMessage="1" showErrorMessage="1" sqref="A23:A34 A42" xr:uid="{B1B8CEA8-2F49-41FE-90E6-FCBE7E4F9053}">
      <formula1>"Onboarding, Product Creation, Binding &amp; Placing, Ongoing Capacity, Oversight, Rating, Claims, Funding, General"</formula1>
    </dataValidation>
    <dataValidation type="list" allowBlank="1" showInputMessage="1" showErrorMessage="1" sqref="A59:A60 A8:A12 A69:A71" xr:uid="{F4830AD1-D06E-4D15-932E-3E39820B0FCF}">
      <formula1>"Membership, Product Collaboration, Binding &amp; Placing, Ongoing Capacity, Oversight, Rating, Claims, Funding, General"</formula1>
    </dataValidation>
    <dataValidation type="list" allowBlank="1" showInputMessage="1" showErrorMessage="1" sqref="I13:I76" xr:uid="{7C2DA281-05FF-4602-90D4-80B1FAAF9D15}">
      <formula1>"Fully aligned - no change to scope, Accepted into scope, Rejected"</formula1>
    </dataValidation>
  </dataValidation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8096-9D2A-4027-93D2-FC01CD8013DF}">
  <dimension ref="A1:K23"/>
  <sheetViews>
    <sheetView topLeftCell="A2" workbookViewId="0">
      <selection activeCell="J25" sqref="J25"/>
    </sheetView>
  </sheetViews>
  <sheetFormatPr defaultRowHeight="15" x14ac:dyDescent="0.25"/>
  <cols>
    <col min="1" max="1" width="47.28515625" bestFit="1" customWidth="1"/>
    <col min="2" max="2" width="14.85546875" hidden="1" customWidth="1"/>
    <col min="4" max="4" width="41.5703125" bestFit="1" customWidth="1"/>
    <col min="5" max="5" width="40.42578125" hidden="1" customWidth="1"/>
    <col min="7" max="7" width="40" bestFit="1" customWidth="1"/>
    <col min="8" max="8" width="30.42578125" hidden="1" customWidth="1"/>
    <col min="10" max="10" width="56.7109375" bestFit="1" customWidth="1"/>
    <col min="11" max="11" width="6.7109375" customWidth="1"/>
  </cols>
  <sheetData>
    <row r="1" spans="1:11" hidden="1" x14ac:dyDescent="0.25">
      <c r="A1" s="43" t="s">
        <v>139</v>
      </c>
      <c r="B1" t="s">
        <v>142</v>
      </c>
      <c r="D1" s="43" t="s">
        <v>139</v>
      </c>
      <c r="E1" t="s">
        <v>144</v>
      </c>
      <c r="G1" s="43" t="s">
        <v>139</v>
      </c>
      <c r="H1" t="s">
        <v>145</v>
      </c>
      <c r="J1" s="43" t="s">
        <v>139</v>
      </c>
      <c r="K1" t="s">
        <v>143</v>
      </c>
    </row>
    <row r="2" spans="1:11" x14ac:dyDescent="0.25">
      <c r="A2" s="50">
        <v>0.31</v>
      </c>
      <c r="D2" s="51">
        <v>0.23</v>
      </c>
      <c r="G2" s="52">
        <v>0.28000000000000003</v>
      </c>
      <c r="J2" s="53">
        <v>0.17</v>
      </c>
    </row>
    <row r="3" spans="1:11" hidden="1" x14ac:dyDescent="0.25">
      <c r="A3" s="43" t="s">
        <v>141</v>
      </c>
      <c r="D3" s="43" t="s">
        <v>141</v>
      </c>
      <c r="G3" s="43" t="s">
        <v>141</v>
      </c>
      <c r="J3" s="43" t="s">
        <v>141</v>
      </c>
    </row>
    <row r="4" spans="1:11" x14ac:dyDescent="0.25">
      <c r="A4" s="44" t="s">
        <v>52</v>
      </c>
      <c r="D4" s="44" t="s">
        <v>155</v>
      </c>
      <c r="G4" s="44" t="s">
        <v>30</v>
      </c>
      <c r="J4" s="44" t="s">
        <v>95</v>
      </c>
    </row>
    <row r="5" spans="1:11" x14ac:dyDescent="0.25">
      <c r="A5" s="44" t="s">
        <v>100</v>
      </c>
      <c r="D5" s="44" t="s">
        <v>82</v>
      </c>
      <c r="G5" s="44" t="s">
        <v>123</v>
      </c>
      <c r="J5" s="44" t="s">
        <v>149</v>
      </c>
    </row>
    <row r="6" spans="1:11" x14ac:dyDescent="0.25">
      <c r="A6" s="44" t="s">
        <v>153</v>
      </c>
      <c r="D6" s="44" t="s">
        <v>17</v>
      </c>
      <c r="G6" s="44" t="s">
        <v>80</v>
      </c>
      <c r="J6" s="44" t="s">
        <v>124</v>
      </c>
    </row>
    <row r="7" spans="1:11" x14ac:dyDescent="0.25">
      <c r="A7" s="44" t="s">
        <v>113</v>
      </c>
      <c r="D7" s="44" t="s">
        <v>47</v>
      </c>
      <c r="G7" s="44" t="s">
        <v>29</v>
      </c>
      <c r="J7" s="44" t="s">
        <v>24</v>
      </c>
    </row>
    <row r="8" spans="1:11" x14ac:dyDescent="0.25">
      <c r="A8" s="44" t="s">
        <v>16</v>
      </c>
      <c r="D8" s="44" t="s">
        <v>71</v>
      </c>
      <c r="G8" s="44" t="s">
        <v>60</v>
      </c>
      <c r="J8" s="44" t="s">
        <v>102</v>
      </c>
    </row>
    <row r="9" spans="1:11" x14ac:dyDescent="0.25">
      <c r="A9" s="44" t="s">
        <v>69</v>
      </c>
      <c r="D9" s="44" t="s">
        <v>83</v>
      </c>
      <c r="G9" s="44" t="s">
        <v>19</v>
      </c>
      <c r="J9" s="44" t="s">
        <v>59</v>
      </c>
    </row>
    <row r="10" spans="1:11" x14ac:dyDescent="0.25">
      <c r="A10" s="44" t="s">
        <v>91</v>
      </c>
      <c r="D10" s="44" t="s">
        <v>81</v>
      </c>
      <c r="G10" s="44" t="s">
        <v>37</v>
      </c>
      <c r="J10" s="44" t="s">
        <v>73</v>
      </c>
    </row>
    <row r="11" spans="1:11" x14ac:dyDescent="0.25">
      <c r="A11" s="44" t="s">
        <v>70</v>
      </c>
      <c r="D11" s="44" t="s">
        <v>41</v>
      </c>
      <c r="G11" s="44" t="s">
        <v>27</v>
      </c>
      <c r="J11" s="44" t="s">
        <v>45</v>
      </c>
    </row>
    <row r="12" spans="1:11" x14ac:dyDescent="0.25">
      <c r="A12" s="44" t="s">
        <v>51</v>
      </c>
      <c r="D12" s="44" t="s">
        <v>23</v>
      </c>
      <c r="G12" s="44" t="s">
        <v>57</v>
      </c>
      <c r="J12" s="44" t="s">
        <v>117</v>
      </c>
    </row>
    <row r="13" spans="1:11" x14ac:dyDescent="0.25">
      <c r="A13" s="44" t="s">
        <v>49</v>
      </c>
      <c r="D13" s="44" t="s">
        <v>8</v>
      </c>
      <c r="G13" s="44" t="s">
        <v>158</v>
      </c>
      <c r="J13" s="44" t="s">
        <v>65</v>
      </c>
    </row>
    <row r="14" spans="1:11" x14ac:dyDescent="0.25">
      <c r="A14" s="44" t="s">
        <v>40</v>
      </c>
      <c r="D14" s="44" t="s">
        <v>18</v>
      </c>
      <c r="G14" s="44" t="s">
        <v>26</v>
      </c>
      <c r="J14" s="44" t="s">
        <v>38</v>
      </c>
    </row>
    <row r="15" spans="1:11" x14ac:dyDescent="0.25">
      <c r="A15" s="44" t="s">
        <v>165</v>
      </c>
      <c r="D15" s="44" t="s">
        <v>87</v>
      </c>
      <c r="G15" s="44" t="s">
        <v>84</v>
      </c>
    </row>
    <row r="16" spans="1:11" x14ac:dyDescent="0.25">
      <c r="A16" s="44" t="s">
        <v>119</v>
      </c>
      <c r="D16" s="44" t="s">
        <v>126</v>
      </c>
      <c r="G16" s="44" t="s">
        <v>110</v>
      </c>
    </row>
    <row r="17" spans="1:7" x14ac:dyDescent="0.25">
      <c r="A17" s="44" t="s">
        <v>46</v>
      </c>
      <c r="D17" s="44" t="s">
        <v>116</v>
      </c>
      <c r="G17" s="44" t="s">
        <v>33</v>
      </c>
    </row>
    <row r="18" spans="1:7" x14ac:dyDescent="0.25">
      <c r="A18" s="44" t="s">
        <v>85</v>
      </c>
      <c r="D18" s="44" t="s">
        <v>99</v>
      </c>
      <c r="G18" s="44" t="s">
        <v>115</v>
      </c>
    </row>
    <row r="19" spans="1:7" x14ac:dyDescent="0.25">
      <c r="A19" s="44" t="s">
        <v>63</v>
      </c>
      <c r="G19" s="44" t="s">
        <v>54</v>
      </c>
    </row>
    <row r="20" spans="1:7" x14ac:dyDescent="0.25">
      <c r="A20" s="44" t="s">
        <v>159</v>
      </c>
      <c r="G20" s="44" t="s">
        <v>32</v>
      </c>
    </row>
    <row r="21" spans="1:7" x14ac:dyDescent="0.25">
      <c r="A21" s="44" t="s">
        <v>72</v>
      </c>
      <c r="G21" s="44" t="s">
        <v>35</v>
      </c>
    </row>
    <row r="22" spans="1:7" x14ac:dyDescent="0.25">
      <c r="A22" s="44" t="s">
        <v>66</v>
      </c>
    </row>
    <row r="23" spans="1:7" x14ac:dyDescent="0.25">
      <c r="A23" s="44" t="s">
        <v>43</v>
      </c>
    </row>
  </sheetData>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02D5D-816F-4E86-ABAC-6755AE71E18B}">
  <dimension ref="A1:F50"/>
  <sheetViews>
    <sheetView workbookViewId="0">
      <selection sqref="A1:C1"/>
    </sheetView>
  </sheetViews>
  <sheetFormatPr defaultRowHeight="15" x14ac:dyDescent="0.25"/>
  <cols>
    <col min="1" max="1" width="20.5703125" bestFit="1" customWidth="1"/>
    <col min="2" max="2" width="36.42578125" customWidth="1"/>
    <col min="3" max="3" width="76.42578125" customWidth="1"/>
    <col min="4" max="4" width="53.28515625" customWidth="1"/>
    <col min="5" max="6" width="44.7109375" bestFit="1" customWidth="1"/>
  </cols>
  <sheetData>
    <row r="1" spans="1:6" ht="47.25" customHeight="1" thickBot="1" x14ac:dyDescent="0.3">
      <c r="A1" s="64" t="s">
        <v>7</v>
      </c>
      <c r="B1" s="64"/>
      <c r="C1" s="64"/>
      <c r="D1" s="71" t="s">
        <v>3</v>
      </c>
      <c r="E1" s="71"/>
      <c r="F1" s="72"/>
    </row>
    <row r="2" spans="1:6" ht="15.75" customHeight="1" thickBot="1" x14ac:dyDescent="0.3">
      <c r="A2" s="73" t="s">
        <v>0</v>
      </c>
      <c r="B2" s="73" t="s">
        <v>1</v>
      </c>
      <c r="C2" s="73" t="s">
        <v>2</v>
      </c>
      <c r="D2" s="69" t="s">
        <v>4</v>
      </c>
      <c r="E2" s="69" t="s">
        <v>6</v>
      </c>
      <c r="F2" s="69" t="s">
        <v>13</v>
      </c>
    </row>
    <row r="3" spans="1:6" ht="15.75" thickBot="1" x14ac:dyDescent="0.3">
      <c r="A3" s="74"/>
      <c r="B3" s="74"/>
      <c r="C3" s="74"/>
      <c r="D3" s="70"/>
      <c r="E3" s="70"/>
      <c r="F3" s="70"/>
    </row>
    <row r="4" spans="1:6" ht="75" x14ac:dyDescent="0.25">
      <c r="A4" s="19" t="str">
        <f>IF('DARE &amp; FAL Compatibility Detail'!A13 = "","",'DARE &amp; FAL Compatibility Detail'!A13)</f>
        <v>Onboarding</v>
      </c>
      <c r="B4" s="20" t="str">
        <f>IF('DARE &amp; FAL Compatibility Detail'!B13 = "","",'DARE &amp; FAL Compatibility Detail'!B13)</f>
        <v>Entity vs Product Approval</v>
      </c>
      <c r="C4" s="21" t="str">
        <f>IF('DARE &amp; FAL Compatibility Detail'!D13 = "","",'DARE &amp; FAL Compatibility Detail'!D13)</f>
        <v>Access to the DA market split into gates.
Gate 1: Personal and entity level checks = marketplace user able to make digital connections with distribution partners &amp; collaborate on proposition build
Gate 2: Proposition/Product specific checks = Lloyd’s Approved Coverholder Status granted with launch of approved product</v>
      </c>
      <c r="D4" s="4" t="str">
        <f>IF('DARE &amp; FAL Compatibility Detail'!E13="","",'DARE &amp; FAL Compatibility Detail'!E13)</f>
        <v>Partially Aligned - Design change needed</v>
      </c>
      <c r="E4" s="2" t="str">
        <f>IF('DARE &amp; FAL Compatibility Detail'!I13 = "","",'DARE &amp; FAL Compatibility Detail'!I13)</f>
        <v>Fully aligned - no change to scope</v>
      </c>
      <c r="F4" s="7" t="str">
        <f>IF('DARE &amp; FAL Compatibility Detail'!J13 = "","",'DARE &amp; FAL Compatibility Detail'!J13)</f>
        <v xml:space="preserve"> </v>
      </c>
    </row>
    <row r="5" spans="1:6" ht="45" x14ac:dyDescent="0.25">
      <c r="A5" s="15" t="str">
        <f>IF('DARE &amp; FAL Compatibility Detail'!A14 = "","",'DARE &amp; FAL Compatibility Detail'!A14)</f>
        <v>Onboarding</v>
      </c>
      <c r="B5" s="16" t="str">
        <f>IF('DARE &amp; FAL Compatibility Detail'!B14 = "","",'DARE &amp; FAL Compatibility Detail'!B14)</f>
        <v>Digitally Connecting Distribution Partners</v>
      </c>
      <c r="C5" s="22" t="str">
        <f>IF('DARE &amp; FAL Compatibility Detail'!D14 = "","",'DARE &amp; FAL Compatibility Detail'!D14)</f>
        <v>Digitally connecting the distribution partners within a B2B e-trade facility &amp; directory, including Coverholders, Brokers, DCAs and MAs, from proposition to business case, to placement.</v>
      </c>
      <c r="D5" s="5" t="str">
        <f>IF('DARE &amp; FAL Compatibility Detail'!E14="","",'DARE &amp; FAL Compatibility Detail'!E14)</f>
        <v>FAL Scope Extension Required</v>
      </c>
      <c r="E5" s="1" t="str">
        <f>IF('DARE &amp; FAL Compatibility Detail'!I14 = "","",'DARE &amp; FAL Compatibility Detail'!I14)</f>
        <v/>
      </c>
      <c r="F5" s="8" t="str">
        <f>IF('DARE &amp; FAL Compatibility Detail'!J14 = "","",'DARE &amp; FAL Compatibility Detail'!J14)</f>
        <v/>
      </c>
    </row>
    <row r="6" spans="1:6" ht="105" x14ac:dyDescent="0.25">
      <c r="A6" s="15" t="str">
        <f>IF('DARE &amp; FAL Compatibility Detail'!A15 = "","",'DARE &amp; FAL Compatibility Detail'!A15)</f>
        <v>Onboarding</v>
      </c>
      <c r="B6" s="16" t="str">
        <f>IF('DARE &amp; FAL Compatibility Detail'!B15 = "","",'DARE &amp; FAL Compatibility Detail'!B15)</f>
        <v>Single Set of Market Entry T&amp;Cs</v>
      </c>
      <c r="C6" s="22" t="str">
        <f>IF('DARE &amp; FAL Compatibility Detail'!D15 = "","",'DARE &amp; FAL Compatibility Detail'!D15)</f>
        <v>A single sign on for the entity - via a set of non-negotiable market level T&amp;Cs which set their responsibilities and duties as a Coverholder and authorise them to engage with any other party in the market. 
A hybrid of the Lloyd's coverholder undertaking, elements of BA model wordings consistent aross all variations and market devised and agreed standards is proposed.</v>
      </c>
      <c r="D6" s="5" t="str">
        <f>IF('DARE &amp; FAL Compatibility Detail'!E15="","",'DARE &amp; FAL Compatibility Detail'!E15)</f>
        <v>Gap</v>
      </c>
      <c r="E6" s="1" t="str">
        <f>IF('DARE &amp; FAL Compatibility Detail'!I15 = "","",'DARE &amp; FAL Compatibility Detail'!I15)</f>
        <v>Accepted into scope</v>
      </c>
      <c r="F6" s="8" t="str">
        <f>IF('DARE &amp; FAL Compatibility Detail'!J15 = "","",'DARE &amp; FAL Compatibility Detail'!J15)</f>
        <v/>
      </c>
    </row>
    <row r="7" spans="1:6" ht="45" x14ac:dyDescent="0.25">
      <c r="A7" s="15" t="str">
        <f>IF('DARE &amp; FAL Compatibility Detail'!A16 = "","",'DARE &amp; FAL Compatibility Detail'!A16)</f>
        <v>Onboarding</v>
      </c>
      <c r="B7" s="16" t="str">
        <f>IF('DARE &amp; FAL Compatibility Detail'!B16 = "","",'DARE &amp; FAL Compatibility Detail'!B16)</f>
        <v>Lloyd's Responsibility for Regulatory Interpretation</v>
      </c>
      <c r="C7" s="22" t="str">
        <f>IF('DARE &amp; FAL Compatibility Detail'!D16 = "","",'DARE &amp; FAL Compatibility Detail'!D16)</f>
        <v>As market owner, Lloyd's is responsible for engagement with FCA and equivalent regulatory bodies to agree the interpretations, standards &amp; requirements for entity level compliance.</v>
      </c>
      <c r="D7" s="5" t="str">
        <f>IF('DARE &amp; FAL Compatibility Detail'!E16="","",'DARE &amp; FAL Compatibility Detail'!E16)</f>
        <v>Fully Aligned</v>
      </c>
      <c r="E7" s="1" t="str">
        <f>IF('DARE &amp; FAL Compatibility Detail'!I16 = "","",'DARE &amp; FAL Compatibility Detail'!I16)</f>
        <v/>
      </c>
      <c r="F7" s="8" t="str">
        <f>IF('DARE &amp; FAL Compatibility Detail'!J16 = "","",'DARE &amp; FAL Compatibility Detail'!J16)</f>
        <v/>
      </c>
    </row>
    <row r="8" spans="1:6" ht="45" x14ac:dyDescent="0.25">
      <c r="A8" s="15" t="str">
        <f>IF('DARE &amp; FAL Compatibility Detail'!A17 = "","",'DARE &amp; FAL Compatibility Detail'!A17)</f>
        <v>Onboarding</v>
      </c>
      <c r="B8" s="16" t="str">
        <f>IF('DARE &amp; FAL Compatibility Detail'!B17 = "","",'DARE &amp; FAL Compatibility Detail'!B17)</f>
        <v>Centralised Entity Compliance</v>
      </c>
      <c r="C8" s="22" t="str">
        <f>IF('DARE &amp; FAL Compatibility Detail'!D17 = "","",'DARE &amp; FAL Compatibility Detail'!D17)</f>
        <v>As market owner, Lloyd's is responsible for gathering compliance data and undertaking checks centrally and sharing this information with downstream stakeholders to see, when they have a legitimate need to see it.</v>
      </c>
      <c r="D8" s="5" t="str">
        <f>IF('DARE &amp; FAL Compatibility Detail'!E17="","",'DARE &amp; FAL Compatibility Detail'!E17)</f>
        <v>Fully Aligned</v>
      </c>
      <c r="E8" s="1" t="str">
        <f>IF('DARE &amp; FAL Compatibility Detail'!I17 = "","",'DARE &amp; FAL Compatibility Detail'!I17)</f>
        <v/>
      </c>
      <c r="F8" s="8" t="str">
        <f>IF('DARE &amp; FAL Compatibility Detail'!J17 = "","",'DARE &amp; FAL Compatibility Detail'!J17)</f>
        <v/>
      </c>
    </row>
    <row r="9" spans="1:6" ht="45" x14ac:dyDescent="0.25">
      <c r="A9" s="15" t="str">
        <f>IF('DARE &amp; FAL Compatibility Detail'!A18 = "","",'DARE &amp; FAL Compatibility Detail'!A18)</f>
        <v>Onboarding</v>
      </c>
      <c r="B9" s="16" t="str">
        <f>IF('DARE &amp; FAL Compatibility Detail'!B18 = "","",'DARE &amp; FAL Compatibility Detail'!B18)</f>
        <v>Assurance Analytics</v>
      </c>
      <c r="C9" s="22" t="str">
        <f>IF('DARE &amp; FAL Compatibility Detail'!D18 = "","",'DARE &amp; FAL Compatibility Detail'!D18)</f>
        <v>Use assurance analytics (OCR, AI) to read uploaded operational resilience type documents and translate into structured data for provider to see on screen and confirm or correct in real time.</v>
      </c>
      <c r="D9" s="5" t="str">
        <f>IF('DARE &amp; FAL Compatibility Detail'!E18="","",'DARE &amp; FAL Compatibility Detail'!E18)</f>
        <v>Partially Aligned - Design change needed</v>
      </c>
      <c r="E9" s="1" t="str">
        <f>IF('DARE &amp; FAL Compatibility Detail'!I18 = "","",'DARE &amp; FAL Compatibility Detail'!I18)</f>
        <v/>
      </c>
      <c r="F9" s="8" t="str">
        <f>IF('DARE &amp; FAL Compatibility Detail'!J18 = "","",'DARE &amp; FAL Compatibility Detail'!J18)</f>
        <v/>
      </c>
    </row>
    <row r="10" spans="1:6" ht="30" x14ac:dyDescent="0.25">
      <c r="A10" s="15"/>
      <c r="B10" s="16" t="str">
        <f>IF('DARE &amp; FAL Compatibility Detail'!B19 = "","",'DARE &amp; FAL Compatibility Detail'!B19)</f>
        <v>E-signature Functionality</v>
      </c>
      <c r="C10" s="22" t="str">
        <f>IF('DARE &amp; FAL Compatibility Detail'!D19 = "","",'DARE &amp; FAL Compatibility Detail'!D19)</f>
        <v>Use legally endorsed e-signature functionality to record Coverholder and DCA acceptance of market entry T&amp;Cs.</v>
      </c>
      <c r="D10" s="5" t="str">
        <f>IF('DARE &amp; FAL Compatibility Detail'!E19="","",'DARE &amp; FAL Compatibility Detail'!E19)</f>
        <v>Partially Aligned - Design change needed</v>
      </c>
      <c r="E10" s="1" t="str">
        <f>IF('DARE &amp; FAL Compatibility Detail'!I19 = "","",'DARE &amp; FAL Compatibility Detail'!I19)</f>
        <v/>
      </c>
      <c r="F10" s="8" t="str">
        <f>IF('DARE &amp; FAL Compatibility Detail'!J19 = "","",'DARE &amp; FAL Compatibility Detail'!J19)</f>
        <v/>
      </c>
    </row>
    <row r="11" spans="1:6" ht="45" x14ac:dyDescent="0.25">
      <c r="A11" s="15" t="str">
        <f>IF('DARE &amp; FAL Compatibility Detail'!A20 = "","",'DARE &amp; FAL Compatibility Detail'!A20)</f>
        <v>Onboarding</v>
      </c>
      <c r="B11" s="16" t="str">
        <f>IF('DARE &amp; FAL Compatibility Detail'!B20 = "","",'DARE &amp; FAL Compatibility Detail'!B20)</f>
        <v>Digital Marketplace User Rules</v>
      </c>
      <c r="C11" s="22" t="str">
        <f>IF('DARE &amp; FAL Compatibility Detail'!D20 = "","",'DARE &amp; FAL Compatibility Detail'!D20)</f>
        <v>Any Coverholder or DCA joining the digital marketplace will be required to have, or be supporting, a live product within 12 months otherwise their profile and access wil be removed.</v>
      </c>
      <c r="D11" s="5" t="str">
        <f>IF('DARE &amp; FAL Compatibility Detail'!E20="","",'DARE &amp; FAL Compatibility Detail'!E20)</f>
        <v>Partially Aligned - Design change needed</v>
      </c>
      <c r="E11" s="1" t="str">
        <f>IF('DARE &amp; FAL Compatibility Detail'!I20 = "","",'DARE &amp; FAL Compatibility Detail'!I20)</f>
        <v/>
      </c>
      <c r="F11" s="8" t="str">
        <f>IF('DARE &amp; FAL Compatibility Detail'!J20 = "","",'DARE &amp; FAL Compatibility Detail'!J20)</f>
        <v/>
      </c>
    </row>
    <row r="12" spans="1:6" ht="30" x14ac:dyDescent="0.25">
      <c r="A12" s="15" t="str">
        <f>IF('DARE &amp; FAL Compatibility Detail'!A21 = "","",'DARE &amp; FAL Compatibility Detail'!A21)</f>
        <v>Onboarding</v>
      </c>
      <c r="B12" s="16" t="str">
        <f>IF('DARE &amp; FAL Compatibility Detail'!B21 = "","",'DARE &amp; FAL Compatibility Detail'!B21)</f>
        <v>Digital Stakeholder Profiles</v>
      </c>
      <c r="C12" s="22" t="str">
        <f>IF('DARE &amp; FAL Compatibility Detail'!D21 = "","",'DARE &amp; FAL Compatibility Detail'!D21)</f>
        <v>A subset of the joining process should be used to onboard all other stakeholder groups into the market to transact digitally.</v>
      </c>
      <c r="D12" s="5" t="str">
        <f>IF('DARE &amp; FAL Compatibility Detail'!E21="","",'DARE &amp; FAL Compatibility Detail'!E21)</f>
        <v>FAL Scope Extension Required</v>
      </c>
      <c r="E12" s="1" t="str">
        <f>IF('DARE &amp; FAL Compatibility Detail'!I21 = "","",'DARE &amp; FAL Compatibility Detail'!I21)</f>
        <v/>
      </c>
      <c r="F12" s="8" t="str">
        <f>IF('DARE &amp; FAL Compatibility Detail'!J21 = "","",'DARE &amp; FAL Compatibility Detail'!J21)</f>
        <v/>
      </c>
    </row>
    <row r="13" spans="1:6" ht="60" x14ac:dyDescent="0.25">
      <c r="A13" s="15" t="str">
        <f>IF('DARE &amp; FAL Compatibility Detail'!A23 = "","",'DARE &amp; FAL Compatibility Detail'!A23)</f>
        <v>Product Creation</v>
      </c>
      <c r="B13" s="16" t="str">
        <f>IF('DARE &amp; FAL Compatibility Detail'!B23 = "","",'DARE &amp; FAL Compatibility Detail'!B23)</f>
        <v>Value Driven Product Servicing</v>
      </c>
      <c r="C13" s="22" t="str">
        <f>IF('DARE &amp; FAL Compatibility Detail'!D23 = "","",'DARE &amp; FAL Compatibility Detail'!D23)</f>
        <v>Steps &amp; activities that must be completed to take a product to market are clearly defined, making it easy for Coverholders to choose whether to engage the services of a broker and what services to use. Creating a 'product services tower' that links costs to value.</v>
      </c>
      <c r="D13" s="5" t="str">
        <f>IF('DARE &amp; FAL Compatibility Detail'!E23="","",'DARE &amp; FAL Compatibility Detail'!E23)</f>
        <v>FAL Scope Extension Required</v>
      </c>
      <c r="E13" s="1" t="str">
        <f>IF('DARE &amp; FAL Compatibility Detail'!I23 = "","",'DARE &amp; FAL Compatibility Detail'!I23)</f>
        <v/>
      </c>
      <c r="F13" s="8" t="str">
        <f>IF('DARE &amp; FAL Compatibility Detail'!J23 = "","",'DARE &amp; FAL Compatibility Detail'!J23)</f>
        <v/>
      </c>
    </row>
    <row r="14" spans="1:6" ht="45" x14ac:dyDescent="0.25">
      <c r="A14" s="15" t="str">
        <f>IF('DARE &amp; FAL Compatibility Detail'!A25 = "","",'DARE &amp; FAL Compatibility Detail'!A25)</f>
        <v>Product Creation</v>
      </c>
      <c r="B14" s="16" t="str">
        <f>IF('DARE &amp; FAL Compatibility Detail'!B25 = "","",'DARE &amp; FAL Compatibility Detail'!B25)</f>
        <v>Digital Matching &amp; Partnership</v>
      </c>
      <c r="C14" s="22" t="str">
        <f>IF('DARE &amp; FAL Compatibility Detail'!D25 = "","",'DARE &amp; FAL Compatibility Detail'!D25)</f>
        <v>Where a Coverholder requires the services of a Broker digital matches are suggested, based on proposition details and their digital profiles, making it easy for coverholders to identify the right broker who offers the services they require.</v>
      </c>
      <c r="D14" s="5" t="str">
        <f>IF('DARE &amp; FAL Compatibility Detail'!E25="","",'DARE &amp; FAL Compatibility Detail'!E25)</f>
        <v>Gap</v>
      </c>
      <c r="E14" s="1" t="str">
        <f>IF('DARE &amp; FAL Compatibility Detail'!I25 = "","",'DARE &amp; FAL Compatibility Detail'!I25)</f>
        <v/>
      </c>
      <c r="F14" s="8" t="str">
        <f>IF('DARE &amp; FAL Compatibility Detail'!J25 = "","",'DARE &amp; FAL Compatibility Detail'!J25)</f>
        <v/>
      </c>
    </row>
    <row r="15" spans="1:6" x14ac:dyDescent="0.25">
      <c r="A15" s="15" t="str">
        <f>IF('DARE &amp; FAL Compatibility Detail'!A26 = "","",'DARE &amp; FAL Compatibility Detail'!A26)</f>
        <v>Product Creation</v>
      </c>
      <c r="B15" s="16" t="str">
        <f>IF('DARE &amp; FAL Compatibility Detail'!B26 = "","",'DARE &amp; FAL Compatibility Detail'!B26)</f>
        <v>Multi-Broker Service Provision</v>
      </c>
      <c r="C15" s="22" t="str">
        <f>IF('DARE &amp; FAL Compatibility Detail'!D26 = "","",'DARE &amp; FAL Compatibility Detail'!D26)</f>
        <v>Not all services need to be provided by a single broker.</v>
      </c>
      <c r="D15" s="5" t="str">
        <f>IF('DARE &amp; FAL Compatibility Detail'!E26="","",'DARE &amp; FAL Compatibility Detail'!E26)</f>
        <v>FAL Scope Extension Required</v>
      </c>
      <c r="E15" s="1" t="str">
        <f>IF('DARE &amp; FAL Compatibility Detail'!I26 = "","",'DARE &amp; FAL Compatibility Detail'!I26)</f>
        <v/>
      </c>
      <c r="F15" s="8" t="str">
        <f>IF('DARE &amp; FAL Compatibility Detail'!J26 = "","",'DARE &amp; FAL Compatibility Detail'!J26)</f>
        <v/>
      </c>
    </row>
    <row r="16" spans="1:6" ht="30" x14ac:dyDescent="0.25">
      <c r="A16" s="15" t="str">
        <f>IF('DARE &amp; FAL Compatibility Detail'!A27 = "","",'DARE &amp; FAL Compatibility Detail'!A27)</f>
        <v>Product Creation</v>
      </c>
      <c r="B16" s="16" t="str">
        <f>IF('DARE &amp; FAL Compatibility Detail'!B27 = "","",'DARE &amp; FAL Compatibility Detail'!B27)</f>
        <v>Workflow &amp; Data Share</v>
      </c>
      <c r="C16" s="22" t="str">
        <f>IF('DARE &amp; FAL Compatibility Detail'!D27 = "","",'DARE &amp; FAL Compatibility Detail'!D27)</f>
        <v>Coverholders are able to invite Brokers and MAs to view and collaborate on their proposition in real time – one version of the truth with full audit history.</v>
      </c>
      <c r="D16" s="5" t="str">
        <f>IF('DARE &amp; FAL Compatibility Detail'!E27="","",'DARE &amp; FAL Compatibility Detail'!E27)</f>
        <v>FAL Scope Extension Required</v>
      </c>
      <c r="E16" s="1" t="str">
        <f>IF('DARE &amp; FAL Compatibility Detail'!I27 = "","",'DARE &amp; FAL Compatibility Detail'!I27)</f>
        <v/>
      </c>
      <c r="F16" s="8" t="str">
        <f>IF('DARE &amp; FAL Compatibility Detail'!J27 = "","",'DARE &amp; FAL Compatibility Detail'!J27)</f>
        <v/>
      </c>
    </row>
    <row r="17" spans="1:6" ht="30" x14ac:dyDescent="0.25">
      <c r="A17" s="15" t="str">
        <f>IF('DARE &amp; FAL Compatibility Detail'!A28 = "","",'DARE &amp; FAL Compatibility Detail'!A28)</f>
        <v>Product Creation</v>
      </c>
      <c r="B17" s="16" t="str">
        <f>IF('DARE &amp; FAL Compatibility Detail'!B28 = "","",'DARE &amp; FAL Compatibility Detail'!B28)</f>
        <v>Flexible Service Agreements</v>
      </c>
      <c r="C17" s="22" t="str">
        <f>IF('DARE &amp; FAL Compatibility Detail'!D28 = "","",'DARE &amp; FAL Compatibility Detail'!D28)</f>
        <v>Use legally endorsed e-signature functionality to evidence service agreements between Coverholders and Brokers.</v>
      </c>
      <c r="D17" s="5" t="str">
        <f>IF('DARE &amp; FAL Compatibility Detail'!E28="","",'DARE &amp; FAL Compatibility Detail'!E28)</f>
        <v>FAL Scope Extension Required</v>
      </c>
      <c r="E17" s="1" t="str">
        <f>IF('DARE &amp; FAL Compatibility Detail'!I28 = "","",'DARE &amp; FAL Compatibility Detail'!I28)</f>
        <v/>
      </c>
      <c r="F17" s="8" t="str">
        <f>IF('DARE &amp; FAL Compatibility Detail'!J28 = "","",'DARE &amp; FAL Compatibility Detail'!J28)</f>
        <v/>
      </c>
    </row>
    <row r="18" spans="1:6" x14ac:dyDescent="0.25">
      <c r="A18" s="15" t="str">
        <f>IF('DARE &amp; FAL Compatibility Detail'!A29 = "","",'DARE &amp; FAL Compatibility Detail'!A29)</f>
        <v>Product Creation</v>
      </c>
      <c r="B18" s="16" t="str">
        <f>IF('DARE &amp; FAL Compatibility Detail'!B29 = "","",'DARE &amp; FAL Compatibility Detail'!B29)</f>
        <v>Flexible Remuneration</v>
      </c>
      <c r="C18" s="22" t="str">
        <f>IF('DARE &amp; FAL Compatibility Detail'!D29 = "","",'DARE &amp; FAL Compatibility Detail'!D29)</f>
        <v>Support both fixed fee and % point remuneration.</v>
      </c>
      <c r="D18" s="5" t="str">
        <f>IF('DARE &amp; FAL Compatibility Detail'!E29="","",'DARE &amp; FAL Compatibility Detail'!E29)</f>
        <v>FAL Scope Extension Required</v>
      </c>
      <c r="E18" s="1" t="str">
        <f>IF('DARE &amp; FAL Compatibility Detail'!I29 = "","",'DARE &amp; FAL Compatibility Detail'!I29)</f>
        <v/>
      </c>
      <c r="F18" s="8" t="str">
        <f>IF('DARE &amp; FAL Compatibility Detail'!J29 = "","",'DARE &amp; FAL Compatibility Detail'!J29)</f>
        <v/>
      </c>
    </row>
    <row r="19" spans="1:6" ht="45" x14ac:dyDescent="0.25">
      <c r="A19" s="15" t="str">
        <f>IF('DARE &amp; FAL Compatibility Detail'!A30 = "","",'DARE &amp; FAL Compatibility Detail'!A30)</f>
        <v>Product Creation</v>
      </c>
      <c r="B19" s="16" t="str">
        <f>IF('DARE &amp; FAL Compatibility Detail'!B30 = "","",'DARE &amp; FAL Compatibility Detail'!B30)</f>
        <v>Digital Collaboration Space</v>
      </c>
      <c r="C19" s="22" t="str">
        <f>IF('DARE &amp; FAL Compatibility Detail'!D30 = "","",'DARE &amp; FAL Compatibility Detail'!D30)</f>
        <v>Create a digital space where Coverholder, Broker and/or Lead MA can collaborate to take a proposition through to full business plan in real time. Full visibility and traceability, capturing who does what and when.</v>
      </c>
      <c r="D19" s="5" t="str">
        <f>IF('DARE &amp; FAL Compatibility Detail'!E30="","",'DARE &amp; FAL Compatibility Detail'!E30)</f>
        <v>FAL Scope Extension Required</v>
      </c>
      <c r="E19" s="1" t="str">
        <f>IF('DARE &amp; FAL Compatibility Detail'!I30 = "","",'DARE &amp; FAL Compatibility Detail'!I30)</f>
        <v/>
      </c>
      <c r="F19" s="8" t="str">
        <f>IF('DARE &amp; FAL Compatibility Detail'!J30 = "","",'DARE &amp; FAL Compatibility Detail'!J30)</f>
        <v/>
      </c>
    </row>
    <row r="20" spans="1:6" ht="30" x14ac:dyDescent="0.25">
      <c r="A20" s="15" t="str">
        <f>IF('DARE &amp; FAL Compatibility Detail'!A31 = "","",'DARE &amp; FAL Compatibility Detail'!A31)</f>
        <v>Product Creation</v>
      </c>
      <c r="B20" s="16" t="str">
        <f>IF('DARE &amp; FAL Compatibility Detail'!B31 = "","",'DARE &amp; FAL Compatibility Detail'!B31)</f>
        <v>Central Communications Hub</v>
      </c>
      <c r="C20" s="22" t="str">
        <f>IF('DARE &amp; FAL Compatibility Detail'!D31 = "","",'DARE &amp; FAL Compatibility Detail'!D31)</f>
        <v>Secure communications including direct messaging, group chats, calls, video calls, recording etc. are all available and accessible in platform.</v>
      </c>
      <c r="D20" s="5" t="str">
        <f>IF('DARE &amp; FAL Compatibility Detail'!E31="","",'DARE &amp; FAL Compatibility Detail'!E31)</f>
        <v>FAL Scope Extension Required</v>
      </c>
      <c r="E20" s="1" t="str">
        <f>IF('DARE &amp; FAL Compatibility Detail'!I31 = "","",'DARE &amp; FAL Compatibility Detail'!I31)</f>
        <v/>
      </c>
      <c r="F20" s="8" t="str">
        <f>IF('DARE &amp; FAL Compatibility Detail'!J31 = "","",'DARE &amp; FAL Compatibility Detail'!J31)</f>
        <v/>
      </c>
    </row>
    <row r="21" spans="1:6" ht="30" x14ac:dyDescent="0.25">
      <c r="A21" s="15" t="str">
        <f>IF('DARE &amp; FAL Compatibility Detail'!A35 = "","",'DARE &amp; FAL Compatibility Detail'!A35)</f>
        <v>Binding &amp; Placing</v>
      </c>
      <c r="B21" s="16" t="str">
        <f>IF('DARE &amp; FAL Compatibility Detail'!B35 = "","",'DARE &amp; FAL Compatibility Detail'!B35)</f>
        <v>Digital Market List</v>
      </c>
      <c r="C21" s="22" t="str">
        <f>IF('DARE &amp; FAL Compatibility Detail'!D35 = "","",'DARE &amp; FAL Compatibility Detail'!D35)</f>
        <v xml:space="preserve">A Broker can create a digital 'market list' by dragging and dropping potential follows from their in platorm contacts. </v>
      </c>
      <c r="D21" s="5" t="str">
        <f>IF('DARE &amp; FAL Compatibility Detail'!E35="","",'DARE &amp; FAL Compatibility Detail'!E35)</f>
        <v>Fully Aligned</v>
      </c>
      <c r="E21" s="1" t="str">
        <f>IF('DARE &amp; FAL Compatibility Detail'!I35 = "","",'DARE &amp; FAL Compatibility Detail'!I35)</f>
        <v/>
      </c>
      <c r="F21" s="8" t="str">
        <f>IF('DARE &amp; FAL Compatibility Detail'!J35 = "","",'DARE &amp; FAL Compatibility Detail'!J35)</f>
        <v/>
      </c>
    </row>
    <row r="22" spans="1:6" ht="45" x14ac:dyDescent="0.25">
      <c r="A22" s="15" t="str">
        <f>IF('DARE &amp; FAL Compatibility Detail'!A37 = "","",'DARE &amp; FAL Compatibility Detail'!A37)</f>
        <v>Binding &amp; Placing</v>
      </c>
      <c r="B22" s="16" t="str">
        <f>IF('DARE &amp; FAL Compatibility Detail'!B37 = "","",'DARE &amp; FAL Compatibility Detail'!B37)</f>
        <v>Workflow Sharing of Follow Pack</v>
      </c>
      <c r="C22" s="22" t="str">
        <f>IF('DARE &amp; FAL Compatibility Detail'!D37 = "","",'DARE &amp; FAL Compatibility Detail'!D37)</f>
        <v>Use workflow to automate moving the product follow pack between follows, supporting both sequential and parallel sharing to allow oversubscription where this is desired.</v>
      </c>
      <c r="D22" s="5" t="str">
        <f>IF('DARE &amp; FAL Compatibility Detail'!E37="","",'DARE &amp; FAL Compatibility Detail'!E37)</f>
        <v>Fully Aligned</v>
      </c>
      <c r="E22" s="1" t="str">
        <f>IF('DARE &amp; FAL Compatibility Detail'!I37 = "","",'DARE &amp; FAL Compatibility Detail'!I37)</f>
        <v/>
      </c>
      <c r="F22" s="8" t="str">
        <f>IF('DARE &amp; FAL Compatibility Detail'!J37 = "","",'DARE &amp; FAL Compatibility Detail'!J37)</f>
        <v/>
      </c>
    </row>
    <row r="23" spans="1:6" ht="75" x14ac:dyDescent="0.25">
      <c r="A23" s="15" t="str">
        <f>IF('DARE &amp; FAL Compatibility Detail'!A38 = "","",'DARE &amp; FAL Compatibility Detail'!A38)</f>
        <v>Binding &amp; Placing</v>
      </c>
      <c r="B23" s="16" t="str">
        <f>IF('DARE &amp; FAL Compatibility Detail'!B38 = "","",'DARE &amp; FAL Compatibility Detail'!B38)</f>
        <v>Internal Approval Workflow</v>
      </c>
      <c r="C23" s="22" t="str">
        <f>IF('DARE &amp; FAL Compatibility Detail'!D38 = "","",'DARE &amp; FAL Compatibility Detail'!D38)</f>
        <v>Provide ability for MAs without internal DA management systems to set-up a standard or configurable internal workflow to move the product package through their internal approval processes. Standard proposition templates ensure that the data captured provides MA's with all the information they need to complete their review.</v>
      </c>
      <c r="D23" s="5" t="str">
        <f>IF('DARE &amp; FAL Compatibility Detail'!E38="","",'DARE &amp; FAL Compatibility Detail'!E38)</f>
        <v>Gap</v>
      </c>
      <c r="E23" s="1" t="str">
        <f>IF('DARE &amp; FAL Compatibility Detail'!I38 = "","",'DARE &amp; FAL Compatibility Detail'!I38)</f>
        <v/>
      </c>
      <c r="F23" s="8" t="str">
        <f>IF('DARE &amp; FAL Compatibility Detail'!J38 = "","",'DARE &amp; FAL Compatibility Detail'!J38)</f>
        <v/>
      </c>
    </row>
    <row r="24" spans="1:6" ht="60" x14ac:dyDescent="0.25">
      <c r="A24" s="15" t="str">
        <f>IF('DARE &amp; FAL Compatibility Detail'!A39 = "","",'DARE &amp; FAL Compatibility Detail'!A39)</f>
        <v>Binding &amp; Placing</v>
      </c>
      <c r="B24" s="16" t="str">
        <f>IF('DARE &amp; FAL Compatibility Detail'!B39 = "","",'DARE &amp; FAL Compatibility Detail'!B39)</f>
        <v>Automatic Real Time Connectivity to Entity's Internal Systems</v>
      </c>
      <c r="C24" s="22" t="str">
        <f>IF('DARE &amp; FAL Compatibility Detail'!D39 = "","",'DARE &amp; FAL Compatibility Detail'!D39)</f>
        <v>Provide automatic, real time connectivity for MAs and Brokers to connect to the data and use their own systems to move the proposition through their internal  approval processes. Standard proposition templates ensure that the data captured provides MA's with all the information they need to complete their review.</v>
      </c>
      <c r="D24" s="5" t="str">
        <f>IF('DARE &amp; FAL Compatibility Detail'!E39="","",'DARE &amp; FAL Compatibility Detail'!E39)</f>
        <v>Gap</v>
      </c>
      <c r="E24" s="1" t="str">
        <f>IF('DARE &amp; FAL Compatibility Detail'!I39 = "","",'DARE &amp; FAL Compatibility Detail'!I39)</f>
        <v/>
      </c>
      <c r="F24" s="8" t="str">
        <f>IF('DARE &amp; FAL Compatibility Detail'!J39 = "","",'DARE &amp; FAL Compatibility Detail'!J39)</f>
        <v/>
      </c>
    </row>
    <row r="25" spans="1:6" ht="30" x14ac:dyDescent="0.25">
      <c r="A25" s="15" t="str">
        <f>IF('DARE &amp; FAL Compatibility Detail'!A40 = "","",'DARE &amp; FAL Compatibility Detail'!A40)</f>
        <v>Binding &amp; Placing</v>
      </c>
      <c r="B25" s="16" t="str">
        <f>IF('DARE &amp; FAL Compatibility Detail'!B40 = "","",'DARE &amp; FAL Compatibility Detail'!B40)</f>
        <v>E-Stamp Functionality</v>
      </c>
      <c r="C25" s="22" t="str">
        <f>IF('DARE &amp; FAL Compatibility Detail'!D40 = "","",'DARE &amp; FAL Compatibility Detail'!D40)</f>
        <v>Use legally endorsed e-signature functionality to record equivalent of today's stamp. This functionality will be required to confirm any amendments also.</v>
      </c>
      <c r="D25" s="5" t="str">
        <f>IF('DARE &amp; FAL Compatibility Detail'!E40="","",'DARE &amp; FAL Compatibility Detail'!E40)</f>
        <v>Fully Aligned</v>
      </c>
      <c r="E25" s="1" t="str">
        <f>IF('DARE &amp; FAL Compatibility Detail'!I40 = "","",'DARE &amp; FAL Compatibility Detail'!I40)</f>
        <v/>
      </c>
      <c r="F25" s="8" t="str">
        <f>IF('DARE &amp; FAL Compatibility Detail'!J40 = "","",'DARE &amp; FAL Compatibility Detail'!J40)</f>
        <v/>
      </c>
    </row>
    <row r="26" spans="1:6" ht="30" x14ac:dyDescent="0.25">
      <c r="A26" s="15" t="str">
        <f>IF('DARE &amp; FAL Compatibility Detail'!A41 = "","",'DARE &amp; FAL Compatibility Detail'!A41)</f>
        <v>Binding &amp; Placing</v>
      </c>
      <c r="B26" s="16" t="str">
        <f>IF('DARE &amp; FAL Compatibility Detail'!B41 = "","",'DARE &amp; FAL Compatibility Detail'!B41)</f>
        <v>Auto-Follow Rules</v>
      </c>
      <c r="C26" s="22" t="str">
        <f>IF('DARE &amp; FAL Compatibility Detail'!D41 = "","",'DARE &amp; FAL Compatibility Detail'!D41)</f>
        <v>Provide option for underwriters to set 'auto-follow' rules to agree lines in principle when certain criteria are met.</v>
      </c>
      <c r="D26" s="5" t="str">
        <f>IF('DARE &amp; FAL Compatibility Detail'!E41="","",'DARE &amp; FAL Compatibility Detail'!E41)</f>
        <v>Partially Aligned - Design change needed</v>
      </c>
      <c r="E26" s="1" t="str">
        <f>IF('DARE &amp; FAL Compatibility Detail'!I41 = "","",'DARE &amp; FAL Compatibility Detail'!I41)</f>
        <v/>
      </c>
      <c r="F26" s="8" t="str">
        <f>IF('DARE &amp; FAL Compatibility Detail'!J41 = "","",'DARE &amp; FAL Compatibility Detail'!J41)</f>
        <v/>
      </c>
    </row>
    <row r="27" spans="1:6" ht="60" x14ac:dyDescent="0.25">
      <c r="A27" s="15" t="str">
        <f>IF('DARE &amp; FAL Compatibility Detail'!A43 = "","",'DARE &amp; FAL Compatibility Detail'!A43)</f>
        <v>Ongoing Capacity</v>
      </c>
      <c r="B27" s="16" t="str">
        <f>IF('DARE &amp; FAL Compatibility Detail'!B43 = "","",'DARE &amp; FAL Compatibility Detail'!B43)</f>
        <v>Continuous Contracts</v>
      </c>
      <c r="C27" s="22" t="str">
        <f>IF('DARE &amp; FAL Compatibility Detail'!D43 = "","",'DARE &amp; FAL Compatibility Detail'!D43)</f>
        <v>Remove the concept of annual renewal. Involved parties can review and propose amendments to the product package whenever they want to. Once all parties confirm acceptance, the new version of the product package is the 'live' baseline. Full visibility and traceability, capturing who does what and when.</v>
      </c>
      <c r="D27" s="5" t="str">
        <f>IF('DARE &amp; FAL Compatibility Detail'!E43="","",'DARE &amp; FAL Compatibility Detail'!E43)</f>
        <v>Fully Aligned</v>
      </c>
      <c r="E27" s="1" t="str">
        <f>IF('DARE &amp; FAL Compatibility Detail'!I43 = "","",'DARE &amp; FAL Compatibility Detail'!I43)</f>
        <v/>
      </c>
      <c r="F27" s="8" t="str">
        <f>IF('DARE &amp; FAL Compatibility Detail'!J43 = "","",'DARE &amp; FAL Compatibility Detail'!J43)</f>
        <v/>
      </c>
    </row>
    <row r="28" spans="1:6" ht="30" x14ac:dyDescent="0.25">
      <c r="A28" s="15" t="str">
        <f>IF('DARE &amp; FAL Compatibility Detail'!A44 = "","",'DARE &amp; FAL Compatibility Detail'!A44)</f>
        <v>Ongoing Capacity</v>
      </c>
      <c r="B28" s="16" t="str">
        <f>IF('DARE &amp; FAL Compatibility Detail'!B44 = "","",'DARE &amp; FAL Compatibility Detail'!B44)</f>
        <v>Continuous Capacity</v>
      </c>
      <c r="C28" s="22" t="str">
        <f>IF('DARE &amp; FAL Compatibility Detail'!D44 = "","",'DARE &amp; FAL Compatibility Detail'!D44)</f>
        <v>Capacity can be removed by serving notice whenever needed, subject to the minimum periods in the contract of delegation.</v>
      </c>
      <c r="D28" s="5" t="str">
        <f>IF('DARE &amp; FAL Compatibility Detail'!E44="","",'DARE &amp; FAL Compatibility Detail'!E44)</f>
        <v>Fully Aligned</v>
      </c>
      <c r="E28" s="1" t="str">
        <f>IF('DARE &amp; FAL Compatibility Detail'!I44 = "","",'DARE &amp; FAL Compatibility Detail'!I44)</f>
        <v/>
      </c>
      <c r="F28" s="8" t="str">
        <f>IF('DARE &amp; FAL Compatibility Detail'!J44 = "","",'DARE &amp; FAL Compatibility Detail'!J44)</f>
        <v/>
      </c>
    </row>
    <row r="29" spans="1:6" ht="60" x14ac:dyDescent="0.25">
      <c r="A29" s="15" t="str">
        <f>IF('DARE &amp; FAL Compatibility Detail'!A45 = "","",'DARE &amp; FAL Compatibility Detail'!A45)</f>
        <v>Ongoing Capacity</v>
      </c>
      <c r="B29" s="16" t="str">
        <f>IF('DARE &amp; FAL Compatibility Detail'!B45 = "","",'DARE &amp; FAL Compatibility Detail'!B45)</f>
        <v>Annual Confirmation</v>
      </c>
      <c r="C29" s="22" t="str">
        <f>IF('DARE &amp; FAL Compatibility Detail'!D45 = "","",'DARE &amp; FAL Compatibility Detail'!D45)</f>
        <v>Where no amendments are proposed by any contracting party throughout a given year, they are simply asked to confirm continuation of the product package and it continues as is. Contracting parties have the option to conduct a product/underwriting review at this time to inform their decision to continue.</v>
      </c>
      <c r="D29" s="5" t="str">
        <f>IF('DARE &amp; FAL Compatibility Detail'!E45="","",'DARE &amp; FAL Compatibility Detail'!E45)</f>
        <v>Fully Aligned</v>
      </c>
      <c r="E29" s="1" t="str">
        <f>IF('DARE &amp; FAL Compatibility Detail'!I45 = "","",'DARE &amp; FAL Compatibility Detail'!I45)</f>
        <v/>
      </c>
      <c r="F29" s="8" t="str">
        <f>IF('DARE &amp; FAL Compatibility Detail'!J45 = "","",'DARE &amp; FAL Compatibility Detail'!J45)</f>
        <v/>
      </c>
    </row>
    <row r="30" spans="1:6" ht="30" x14ac:dyDescent="0.25">
      <c r="A30" s="15" t="str">
        <f>IF('DARE &amp; FAL Compatibility Detail'!A46 = "","",'DARE &amp; FAL Compatibility Detail'!A46)</f>
        <v>Ongoing Capacity</v>
      </c>
      <c r="B30" s="16" t="str">
        <f>IF('DARE &amp; FAL Compatibility Detail'!B46 = "","",'DARE &amp; FAL Compatibility Detail'!B46)</f>
        <v>Streamlined Replacement Capacity Process</v>
      </c>
      <c r="C30" s="22" t="str">
        <f>IF('DARE &amp; FAL Compatibility Detail'!D46 = "","",'DARE &amp; FAL Compatibility Detail'!D46)</f>
        <v>Use 'market list' workflow, 'digital matching' and 'follow pack' functionality to make finding replacement capacity as quick as possible.</v>
      </c>
      <c r="D30" s="5" t="str">
        <f>IF('DARE &amp; FAL Compatibility Detail'!E46="","",'DARE &amp; FAL Compatibility Detail'!E46)</f>
        <v>FAL Scope Extension Required</v>
      </c>
      <c r="E30" s="1" t="str">
        <f>IF('DARE &amp; FAL Compatibility Detail'!I46 = "","",'DARE &amp; FAL Compatibility Detail'!I46)</f>
        <v/>
      </c>
      <c r="F30" s="8" t="str">
        <f>IF('DARE &amp; FAL Compatibility Detail'!J46 = "","",'DARE &amp; FAL Compatibility Detail'!J46)</f>
        <v/>
      </c>
    </row>
    <row r="31" spans="1:6" x14ac:dyDescent="0.25">
      <c r="A31" s="15" t="e">
        <f>IF('DARE &amp; FAL Compatibility Detail'!#REF! = "","",'DARE &amp; FAL Compatibility Detail'!#REF!)</f>
        <v>#REF!</v>
      </c>
      <c r="B31" s="16" t="e">
        <f>IF('DARE &amp; FAL Compatibility Detail'!#REF! = "","",'DARE &amp; FAL Compatibility Detail'!#REF!)</f>
        <v>#REF!</v>
      </c>
      <c r="C31" s="22" t="e">
        <f>IF('DARE &amp; FAL Compatibility Detail'!#REF! = "","",'DARE &amp; FAL Compatibility Detail'!#REF!)</f>
        <v>#REF!</v>
      </c>
      <c r="D31" s="5" t="e">
        <f>IF('DARE &amp; FAL Compatibility Detail'!#REF!="","",'DARE &amp; FAL Compatibility Detail'!#REF!)</f>
        <v>#REF!</v>
      </c>
      <c r="E31" s="1" t="e">
        <f>IF('DARE &amp; FAL Compatibility Detail'!#REF! = "","",'DARE &amp; FAL Compatibility Detail'!#REF!)</f>
        <v>#REF!</v>
      </c>
      <c r="F31" s="8" t="e">
        <f>IF('DARE &amp; FAL Compatibility Detail'!#REF! = "","",'DARE &amp; FAL Compatibility Detail'!#REF!)</f>
        <v>#REF!</v>
      </c>
    </row>
    <row r="32" spans="1:6" ht="60" x14ac:dyDescent="0.25">
      <c r="A32" s="15" t="str">
        <f>IF('DARE &amp; FAL Compatibility Detail'!A47 = "","",'DARE &amp; FAL Compatibility Detail'!A47)</f>
        <v>Ongoing Capacity</v>
      </c>
      <c r="B32" s="16" t="str">
        <f>IF('DARE &amp; FAL Compatibility Detail'!B47 = "","",'DARE &amp; FAL Compatibility Detail'!B47)</f>
        <v>Digital Real Time Amendment Workflow</v>
      </c>
      <c r="C32" s="22" t="str">
        <f>IF('DARE &amp; FAL Compatibility Detail'!D47 = "","",'DARE &amp; FAL Compatibility Detail'!D47)</f>
        <v>Amendments to any aspect of the product package are proposed digitally in real time and workflowed to relevant parties to approve. Once all parties confirm acceptance, the new version of the product package is the 'live' baseline. Previous versions are archived but digitally accessible whenever required.</v>
      </c>
      <c r="D32" s="5" t="str">
        <f>IF('DARE &amp; FAL Compatibility Detail'!E47="","",'DARE &amp; FAL Compatibility Detail'!E47)</f>
        <v>FAL Scope Extension Required</v>
      </c>
      <c r="E32" s="1" t="str">
        <f>IF('DARE &amp; FAL Compatibility Detail'!I47 = "","",'DARE &amp; FAL Compatibility Detail'!I47)</f>
        <v/>
      </c>
      <c r="F32" s="8" t="str">
        <f>IF('DARE &amp; FAL Compatibility Detail'!J47 = "","",'DARE &amp; FAL Compatibility Detail'!J47)</f>
        <v/>
      </c>
    </row>
    <row r="33" spans="1:6" ht="75" x14ac:dyDescent="0.25">
      <c r="A33" s="15" t="str">
        <f>IF('DARE &amp; FAL Compatibility Detail'!A48 = "","",'DARE &amp; FAL Compatibility Detail'!A48)</f>
        <v>Oversight</v>
      </c>
      <c r="B33" s="16" t="str">
        <f>IF('DARE &amp; FAL Compatibility Detail'!B48 = "","",'DARE &amp; FAL Compatibility Detail'!B48)</f>
        <v>Centralised Product Compliance</v>
      </c>
      <c r="C33" s="22" t="str">
        <f>IF('DARE &amp; FAL Compatibility Detail'!D48 = "","",'DARE &amp; FAL Compatibility Detail'!D48)</f>
        <v>Lloyd's have access to product data captured within the digital propostion, product bussiness plan &amp; product package. Standard templates ensure that the data captured provides Lloyd's with all the information they need to complete their regulatory compliance activity as part of Gate 2. 'Digital Follow Pack' ensures all relevant entity and product data is available to the follow market.</v>
      </c>
      <c r="D33" s="5" t="str">
        <f>IF('DARE &amp; FAL Compatibility Detail'!E48="","",'DARE &amp; FAL Compatibility Detail'!E48)</f>
        <v>Fully Aligned</v>
      </c>
      <c r="E33" s="1" t="str">
        <f>IF('DARE &amp; FAL Compatibility Detail'!I48 = "","",'DARE &amp; FAL Compatibility Detail'!I48)</f>
        <v/>
      </c>
      <c r="F33" s="8" t="str">
        <f>IF('DARE &amp; FAL Compatibility Detail'!J48 = "","",'DARE &amp; FAL Compatibility Detail'!J48)</f>
        <v/>
      </c>
    </row>
    <row r="34" spans="1:6" ht="45" x14ac:dyDescent="0.25">
      <c r="A34" s="15" t="str">
        <f>IF('DARE &amp; FAL Compatibility Detail'!A49 = "","",'DARE &amp; FAL Compatibility Detail'!A49)</f>
        <v>Oversight</v>
      </c>
      <c r="B34" s="16" t="str">
        <f>IF('DARE &amp; FAL Compatibility Detail'!B49 = "","",'DARE &amp; FAL Compatibility Detail'!B49)</f>
        <v>Digital Ongoing Compliance</v>
      </c>
      <c r="C34" s="22" t="str">
        <f>IF('DARE &amp; FAL Compatibility Detail'!D49 = "","",'DARE &amp; FAL Compatibility Detail'!D49)</f>
        <v>Use diarised event management, set against the data provided during Gates 1 and 2 to  send automatic reminders to Coverholders and DCAs for things that they need to provide or activities that they need to complete.</v>
      </c>
      <c r="D34" s="5" t="str">
        <f>IF('DARE &amp; FAL Compatibility Detail'!E49="","",'DARE &amp; FAL Compatibility Detail'!E49)</f>
        <v>Fully Aligned</v>
      </c>
      <c r="E34" s="1" t="str">
        <f>IF('DARE &amp; FAL Compatibility Detail'!I49 = "","",'DARE &amp; FAL Compatibility Detail'!I49)</f>
        <v/>
      </c>
      <c r="F34" s="8" t="str">
        <f>IF('DARE &amp; FAL Compatibility Detail'!J49 = "","",'DARE &amp; FAL Compatibility Detail'!J49)</f>
        <v/>
      </c>
    </row>
    <row r="35" spans="1:6" x14ac:dyDescent="0.25">
      <c r="A35" s="15" t="e">
        <f>IF('DARE &amp; FAL Compatibility Detail'!#REF! = "","",'DARE &amp; FAL Compatibility Detail'!#REF!)</f>
        <v>#REF!</v>
      </c>
      <c r="B35" s="16" t="e">
        <f>IF('DARE &amp; FAL Compatibility Detail'!#REF! = "","",'DARE &amp; FAL Compatibility Detail'!#REF!)</f>
        <v>#REF!</v>
      </c>
      <c r="C35" s="22" t="e">
        <f>IF('DARE &amp; FAL Compatibility Detail'!#REF! = "","",'DARE &amp; FAL Compatibility Detail'!#REF!)</f>
        <v>#REF!</v>
      </c>
      <c r="D35" s="5" t="e">
        <f>IF('DARE &amp; FAL Compatibility Detail'!#REF!="","",'DARE &amp; FAL Compatibility Detail'!#REF!)</f>
        <v>#REF!</v>
      </c>
      <c r="E35" s="1" t="e">
        <f>IF('DARE &amp; FAL Compatibility Detail'!#REF! = "","",'DARE &amp; FAL Compatibility Detail'!#REF!)</f>
        <v>#REF!</v>
      </c>
      <c r="F35" s="8" t="e">
        <f>IF('DARE &amp; FAL Compatibility Detail'!#REF! = "","",'DARE &amp; FAL Compatibility Detail'!#REF!)</f>
        <v>#REF!</v>
      </c>
    </row>
    <row r="36" spans="1:6" ht="45" x14ac:dyDescent="0.25">
      <c r="A36" s="15" t="str">
        <f>IF('DARE &amp; FAL Compatibility Detail'!A50 = "","",'DARE &amp; FAL Compatibility Detail'!A50)</f>
        <v>Oversight</v>
      </c>
      <c r="B36" s="16" t="str">
        <f>IF('DARE &amp; FAL Compatibility Detail'!B50 = "","",'DARE &amp; FAL Compatibility Detail'!B50)</f>
        <v>Automated Compliance Checking</v>
      </c>
      <c r="C36" s="22" t="str">
        <f>IF('DARE &amp; FAL Compatibility Detail'!D50 = "","",'DARE &amp; FAL Compatibility Detail'!D50)</f>
        <v>Automated API checks run on ongoing compliance items. The system flags items that have not been provided, or failed checks, by exception, for centralised Lloyd's team to discuss with the Coverholder and address.</v>
      </c>
      <c r="D36" s="5" t="str">
        <f>IF('DARE &amp; FAL Compatibility Detail'!E50="","",'DARE &amp; FAL Compatibility Detail'!E50)</f>
        <v>Partially Aligned - Design change needed</v>
      </c>
      <c r="E36" s="1" t="str">
        <f>IF('DARE &amp; FAL Compatibility Detail'!I50 = "","",'DARE &amp; FAL Compatibility Detail'!I50)</f>
        <v/>
      </c>
      <c r="F36" s="8" t="str">
        <f>IF('DARE &amp; FAL Compatibility Detail'!J50 = "","",'DARE &amp; FAL Compatibility Detail'!J50)</f>
        <v/>
      </c>
    </row>
    <row r="37" spans="1:6" ht="30" x14ac:dyDescent="0.25">
      <c r="A37" s="15" t="str">
        <f>IF('DARE &amp; FAL Compatibility Detail'!A53 = "","",'DARE &amp; FAL Compatibility Detail'!A53)</f>
        <v>Oversight</v>
      </c>
      <c r="B37" s="16" t="str">
        <f>IF('DARE &amp; FAL Compatibility Detail'!B53 = "","",'DARE &amp; FAL Compatibility Detail'!B53)</f>
        <v>Ongoing Compliance Informed Audit</v>
      </c>
      <c r="C37" s="22" t="str">
        <f>IF('DARE &amp; FAL Compatibility Detail'!D53 = "","",'DARE &amp; FAL Compatibility Detail'!D53)</f>
        <v>Audit activities and frequency are driven by ongoing compliance information, where already checked and in date, this is not asked for again as part of the audit.</v>
      </c>
      <c r="D37" s="5" t="str">
        <f>IF('DARE &amp; FAL Compatibility Detail'!E53="","",'DARE &amp; FAL Compatibility Detail'!E53)</f>
        <v>Fully Aligned</v>
      </c>
      <c r="E37" s="1" t="str">
        <f>IF('DARE &amp; FAL Compatibility Detail'!I53 = "","",'DARE &amp; FAL Compatibility Detail'!I53)</f>
        <v/>
      </c>
      <c r="F37" s="8" t="str">
        <f>IF('DARE &amp; FAL Compatibility Detail'!J53 = "","",'DARE &amp; FAL Compatibility Detail'!J53)</f>
        <v/>
      </c>
    </row>
    <row r="38" spans="1:6" ht="105" x14ac:dyDescent="0.25">
      <c r="A38" s="15" t="str">
        <f>IF('DARE &amp; FAL Compatibility Detail'!A52 = "","",'DARE &amp; FAL Compatibility Detail'!A52)</f>
        <v>Oversight</v>
      </c>
      <c r="B38" s="16" t="str">
        <f>IF('DARE &amp; FAL Compatibility Detail'!B52 = "","",'DARE &amp; FAL Compatibility Detail'!B52)</f>
        <v>Entity vs Product Audit</v>
      </c>
      <c r="C38" s="22" t="str">
        <f>IF('DARE &amp; FAL Compatibility Detail'!D52 = "","",'DARE &amp; FAL Compatibility Detail'!D52)</f>
        <v>Entity level audits are organised by Lloyd's and all syndicates who have a relationship with that entity will be responsible for payment on a % basis. Frequency and scope of such audits will be determined by authority level, compliance status and past audit results.
Product level audits/file reviews will be carried out separately in line with stipulations agreed by underwriters as part of the product package.</v>
      </c>
      <c r="D38" s="5" t="str">
        <f>IF('DARE &amp; FAL Compatibility Detail'!E52="","",'DARE &amp; FAL Compatibility Detail'!E52)</f>
        <v>Gap</v>
      </c>
      <c r="E38" s="1" t="str">
        <f>IF('DARE &amp; FAL Compatibility Detail'!I52 = "","",'DARE &amp; FAL Compatibility Detail'!I52)</f>
        <v/>
      </c>
      <c r="F38" s="8" t="str">
        <f>IF('DARE &amp; FAL Compatibility Detail'!J52 = "","",'DARE &amp; FAL Compatibility Detail'!J52)</f>
        <v/>
      </c>
    </row>
    <row r="39" spans="1:6" ht="30" x14ac:dyDescent="0.25">
      <c r="A39" s="15" t="str">
        <f>IF('DARE &amp; FAL Compatibility Detail'!A54 = "","",'DARE &amp; FAL Compatibility Detail'!A54)</f>
        <v>Oversight</v>
      </c>
      <c r="B39" s="16" t="str">
        <f>IF('DARE &amp; FAL Compatibility Detail'!B54 = "","",'DARE &amp; FAL Compatibility Detail'!B54)</f>
        <v>Automatic Real Time Policy Level Data Transfer</v>
      </c>
      <c r="C39" s="22" t="str">
        <f>IF('DARE &amp; FAL Compatibility Detail'!D54 = "","",'DARE &amp; FAL Compatibility Detail'!D54)</f>
        <v>Provide automatic, real time connectivity for Coverholders and DCAs to provide risk, premium, regulatory, tax &amp; claim data.</v>
      </c>
      <c r="D39" s="5" t="str">
        <f>IF('DARE &amp; FAL Compatibility Detail'!E54="","",'DARE &amp; FAL Compatibility Detail'!E54)</f>
        <v>Fully Aligned</v>
      </c>
      <c r="E39" s="1" t="str">
        <f>IF('DARE &amp; FAL Compatibility Detail'!I54 = "","",'DARE &amp; FAL Compatibility Detail'!I54)</f>
        <v/>
      </c>
      <c r="F39" s="8" t="str">
        <f>IF('DARE &amp; FAL Compatibility Detail'!J54 = "","",'DARE &amp; FAL Compatibility Detail'!J54)</f>
        <v/>
      </c>
    </row>
    <row r="40" spans="1:6" ht="45" x14ac:dyDescent="0.25">
      <c r="A40" s="15" t="str">
        <f>IF('DARE &amp; FAL Compatibility Detail'!A55 = "","",'DARE &amp; FAL Compatibility Detail'!A55)</f>
        <v>Oversight</v>
      </c>
      <c r="B40" s="16" t="str">
        <f>IF('DARE &amp; FAL Compatibility Detail'!B55 = "","",'DARE &amp; FAL Compatibility Detail'!B55)</f>
        <v>Alternative Policy Level Data Transfer Option</v>
      </c>
      <c r="C40" s="22" t="str">
        <f>IF('DARE &amp; FAL Compatibility Detail'!D55 = "","",'DARE &amp; FAL Compatibility Detail'!D55)</f>
        <v>Provide non-automatic upload option for those who need it, so no barrier to entry initially, but nudge to automatic connectivity. Provide grace period for reporting to be weekly as a minimum before moving to real time.</v>
      </c>
      <c r="D40" s="5" t="str">
        <f>IF('DARE &amp; FAL Compatibility Detail'!E55="","",'DARE &amp; FAL Compatibility Detail'!E55)</f>
        <v>Partially Aligned - Design change needed</v>
      </c>
      <c r="E40" s="1" t="str">
        <f>IF('DARE &amp; FAL Compatibility Detail'!I55 = "","",'DARE &amp; FAL Compatibility Detail'!I55)</f>
        <v/>
      </c>
      <c r="F40" s="8" t="str">
        <f>IF('DARE &amp; FAL Compatibility Detail'!J55 = "","",'DARE &amp; FAL Compatibility Detail'!J55)</f>
        <v/>
      </c>
    </row>
    <row r="41" spans="1:6" ht="45" x14ac:dyDescent="0.25">
      <c r="A41" s="15" t="str">
        <f>IF('DARE &amp; FAL Compatibility Detail'!A56 = "","",'DARE &amp; FAL Compatibility Detail'!A56)</f>
        <v>Oversight</v>
      </c>
      <c r="B41" s="16" t="str">
        <f>IF('DARE &amp; FAL Compatibility Detail'!B56 = "","",'DARE &amp; FAL Compatibility Detail'!B56)</f>
        <v>Policy Level Data Sharing</v>
      </c>
      <c r="C41" s="22" t="str">
        <f>IF('DARE &amp; FAL Compatibility Detail'!D56 = "","",'DARE &amp; FAL Compatibility Detail'!D56)</f>
        <v xml:space="preserve">Risk, premium, regulatory, tax &amp; claim data to be visible within the product package for those who need to see it (including Lloyd's) and extractable via automatic, real time connectivity to own systems. </v>
      </c>
      <c r="D41" s="5" t="str">
        <f>IF('DARE &amp; FAL Compatibility Detail'!E56="","",'DARE &amp; FAL Compatibility Detail'!E56)</f>
        <v>FAL Scope Extension Required</v>
      </c>
      <c r="E41" s="1" t="str">
        <f>IF('DARE &amp; FAL Compatibility Detail'!I56 = "","",'DARE &amp; FAL Compatibility Detail'!I56)</f>
        <v/>
      </c>
      <c r="F41" s="8" t="str">
        <f>IF('DARE &amp; FAL Compatibility Detail'!J56 = "","",'DARE &amp; FAL Compatibility Detail'!J56)</f>
        <v/>
      </c>
    </row>
    <row r="42" spans="1:6" ht="75" x14ac:dyDescent="0.25">
      <c r="A42" s="15" t="str">
        <f>IF('DARE &amp; FAL Compatibility Detail'!A57 = "","",'DARE &amp; FAL Compatibility Detail'!A57)</f>
        <v>Oversight</v>
      </c>
      <c r="B42" s="16" t="str">
        <f>IF('DARE &amp; FAL Compatibility Detail'!B57 = "","",'DARE &amp; FAL Compatibility Detail'!B57)</f>
        <v>Fully Connected Policy Level Data</v>
      </c>
      <c r="C42" s="22" t="str">
        <f>IF('DARE &amp; FAL Compatibility Detail'!D57 = "","",'DARE &amp; FAL Compatibility Detail'!D57)</f>
        <v xml:space="preserve">Connect risk, premium, regulatory, tax &amp; claims data together for Coverholders, Underwriters, Brokers and DCAs to see and analyse.
If a data item has been supplied at point of bind there should be no need to supply that data again at point of payment or claim. </v>
      </c>
      <c r="D42" s="5" t="str">
        <f>IF('DARE &amp; FAL Compatibility Detail'!E57="","",'DARE &amp; FAL Compatibility Detail'!E57)</f>
        <v>Fully Aligned</v>
      </c>
      <c r="E42" s="1" t="str">
        <f>IF('DARE &amp; FAL Compatibility Detail'!I57 = "","",'DARE &amp; FAL Compatibility Detail'!I57)</f>
        <v/>
      </c>
      <c r="F42" s="8" t="str">
        <f>IF('DARE &amp; FAL Compatibility Detail'!J57 = "","",'DARE &amp; FAL Compatibility Detail'!J57)</f>
        <v/>
      </c>
    </row>
    <row r="43" spans="1:6" ht="45" x14ac:dyDescent="0.25">
      <c r="A43" s="15" t="str">
        <f>IF('DARE &amp; FAL Compatibility Detail'!A62 = "","",'DARE &amp; FAL Compatibility Detail'!A62)</f>
        <v>Claims</v>
      </c>
      <c r="B43" s="16" t="str">
        <f>IF('DARE &amp; FAL Compatibility Detail'!B62 = "","",'DARE &amp; FAL Compatibility Detail'!B62)</f>
        <v>API to External Event Services</v>
      </c>
      <c r="C43" s="22" t="str">
        <f>IF('DARE &amp; FAL Compatibility Detail'!D62 = "","",'DARE &amp; FAL Compatibility Detail'!D62)</f>
        <v>Link the DA Data Hub to external event services to analyse and forecast impact. Use to drive customer contact to give loss prevention advice and confirm claim process and details in the event they would be needed.</v>
      </c>
      <c r="D43" s="5" t="str">
        <f>IF('DARE &amp; FAL Compatibility Detail'!E62="","",'DARE &amp; FAL Compatibility Detail'!E62)</f>
        <v>Partially Aligned - Design change needed</v>
      </c>
      <c r="E43" s="1" t="str">
        <f>IF('DARE &amp; FAL Compatibility Detail'!I62 = "","",'DARE &amp; FAL Compatibility Detail'!I62)</f>
        <v/>
      </c>
      <c r="F43" s="8" t="str">
        <f>IF('DARE &amp; FAL Compatibility Detail'!J62 = "","",'DARE &amp; FAL Compatibility Detail'!J62)</f>
        <v/>
      </c>
    </row>
    <row r="44" spans="1:6" x14ac:dyDescent="0.25">
      <c r="A44" s="15" t="e">
        <f>IF('DARE &amp; FAL Compatibility Detail'!#REF! = "","",'DARE &amp; FAL Compatibility Detail'!#REF!)</f>
        <v>#REF!</v>
      </c>
      <c r="B44" s="16" t="e">
        <f>IF('DARE &amp; FAL Compatibility Detail'!#REF! = "","",'DARE &amp; FAL Compatibility Detail'!#REF!)</f>
        <v>#REF!</v>
      </c>
      <c r="C44" s="22" t="e">
        <f>IF('DARE &amp; FAL Compatibility Detail'!#REF! = "","",'DARE &amp; FAL Compatibility Detail'!#REF!)</f>
        <v>#REF!</v>
      </c>
      <c r="D44" s="5" t="e">
        <f>IF('DARE &amp; FAL Compatibility Detail'!#REF!="","",'DARE &amp; FAL Compatibility Detail'!#REF!)</f>
        <v>#REF!</v>
      </c>
      <c r="E44" s="1" t="e">
        <f>IF('DARE &amp; FAL Compatibility Detail'!#REF! = "","",'DARE &amp; FAL Compatibility Detail'!#REF!)</f>
        <v>#REF!</v>
      </c>
      <c r="F44" s="8" t="e">
        <f>IF('DARE &amp; FAL Compatibility Detail'!#REF! = "","",'DARE &amp; FAL Compatibility Detail'!#REF!)</f>
        <v>#REF!</v>
      </c>
    </row>
    <row r="45" spans="1:6" ht="60" x14ac:dyDescent="0.25">
      <c r="A45" s="15" t="str">
        <f>IF('DARE &amp; FAL Compatibility Detail'!A64 = "","",'DARE &amp; FAL Compatibility Detail'!A64)</f>
        <v>Claims</v>
      </c>
      <c r="B45" s="16" t="str">
        <f>IF('DARE &amp; FAL Compatibility Detail'!B64 = "","",'DARE &amp; FAL Compatibility Detail'!B64)</f>
        <v>Claims Handling Party Agreed Upfront</v>
      </c>
      <c r="C45" s="22" t="str">
        <f>IF('DARE &amp; FAL Compatibility Detail'!D64 = "","",'DARE &amp; FAL Compatibility Detail'!D64)</f>
        <v>Engage DCAs before product package has been baselined, requiring DCA to confirm they have capacity &amp; skills to handle the claims. 
System can provide an element of matching DCA to product.</v>
      </c>
      <c r="D45" s="5" t="str">
        <f>IF('DARE &amp; FAL Compatibility Detail'!E64="","",'DARE &amp; FAL Compatibility Detail'!E64)</f>
        <v>Partially Aligned - Design change needed</v>
      </c>
      <c r="E45" s="1" t="str">
        <f>IF('DARE &amp; FAL Compatibility Detail'!I64 = "","",'DARE &amp; FAL Compatibility Detail'!I64)</f>
        <v/>
      </c>
      <c r="F45" s="8" t="str">
        <f>IF('DARE &amp; FAL Compatibility Detail'!J64 = "","",'DARE &amp; FAL Compatibility Detail'!J64)</f>
        <v/>
      </c>
    </row>
    <row r="46" spans="1:6" ht="30" x14ac:dyDescent="0.25">
      <c r="A46" s="15" t="str">
        <f>IF('DARE &amp; FAL Compatibility Detail'!A66 = "","",'DARE &amp; FAL Compatibility Detail'!A66)</f>
        <v>Claims</v>
      </c>
      <c r="B46" s="16" t="str">
        <f>IF('DARE &amp; FAL Compatibility Detail'!B66 = "","",'DARE &amp; FAL Compatibility Detail'!B66)</f>
        <v>Claim Status Dashboard</v>
      </c>
      <c r="C46" s="22" t="str">
        <f>IF('DARE &amp; FAL Compatibility Detail'!D66 = "","",'DARE &amp; FAL Compatibility Detail'!D66)</f>
        <v>Establish dashboard level reporting of a portfolio of claims vs performance / SLAs vs audit, generating MI for Mas, Brokers &amp; Coverholders.</v>
      </c>
      <c r="D46" s="5" t="str">
        <f>IF('DARE &amp; FAL Compatibility Detail'!E66="","",'DARE &amp; FAL Compatibility Detail'!E66)</f>
        <v>Partially Aligned - Design change needed</v>
      </c>
      <c r="E46" s="1" t="str">
        <f>IF('DARE &amp; FAL Compatibility Detail'!I66 = "","",'DARE &amp; FAL Compatibility Detail'!I66)</f>
        <v/>
      </c>
      <c r="F46" s="8" t="str">
        <f>IF('DARE &amp; FAL Compatibility Detail'!J66 = "","",'DARE &amp; FAL Compatibility Detail'!J66)</f>
        <v/>
      </c>
    </row>
    <row r="47" spans="1:6" ht="120" x14ac:dyDescent="0.25">
      <c r="A47" s="15" t="str">
        <f>IF('DARE &amp; FAL Compatibility Detail'!A67 = "","",'DARE &amp; FAL Compatibility Detail'!A67)</f>
        <v>Claims</v>
      </c>
      <c r="B47" s="16" t="str">
        <f>IF('DARE &amp; FAL Compatibility Detail'!B67 = "","",'DARE &amp; FAL Compatibility Detail'!B67)</f>
        <v>Claims Payment E-Wallets</v>
      </c>
      <c r="C47" s="22" t="str">
        <f>IF('DARE &amp; FAL Compatibility Detail'!D67 = "","",'DARE &amp; FAL Compatibility Detail'!D67)</f>
        <v xml:space="preserve">Establish the digital claims payment process in advance of tech accounting reconciliation and de-couple from the bordereaux / claims reporting process.                Create a claims fund via an e-wallet and automatically collect agreed amounts from MA to fund this at point of product package go live.
Use automation to monitor the levels of the claims e-wallet and automatically notify MA 24 hours in advance of further collection to top back up, whilst triggering digital payments to customers and or intermediaries. </v>
      </c>
      <c r="D47" s="5" t="str">
        <f>IF('DARE &amp; FAL Compatibility Detail'!E67="","",'DARE &amp; FAL Compatibility Detail'!E67)</f>
        <v>Fully Aligned</v>
      </c>
      <c r="E47" s="1" t="str">
        <f>IF('DARE &amp; FAL Compatibility Detail'!I67 = "","",'DARE &amp; FAL Compatibility Detail'!I67)</f>
        <v/>
      </c>
      <c r="F47" s="8" t="str">
        <f>IF('DARE &amp; FAL Compatibility Detail'!J67 = "","",'DARE &amp; FAL Compatibility Detail'!J67)</f>
        <v/>
      </c>
    </row>
    <row r="48" spans="1:6" x14ac:dyDescent="0.25">
      <c r="A48" s="15" t="str">
        <f>IF('DARE &amp; FAL Compatibility Detail'!A70 = "","",'DARE &amp; FAL Compatibility Detail'!A70)</f>
        <v>Funding</v>
      </c>
      <c r="B48" s="16" t="str">
        <f>IF('DARE &amp; FAL Compatibility Detail'!B70 = "","",'DARE &amp; FAL Compatibility Detail'!B70)</f>
        <v>Automated Premium Accounting</v>
      </c>
      <c r="C48" s="22" t="str">
        <f>IF('DARE &amp; FAL Compatibility Detail'!D70 = "","",'DARE &amp; FAL Compatibility Detail'!D70)</f>
        <v>Automate the accounting of premium revenue allocation to be in real time.</v>
      </c>
      <c r="D48" s="5" t="str">
        <f>IF('DARE &amp; FAL Compatibility Detail'!E70="","",'DARE &amp; FAL Compatibility Detail'!E70)</f>
        <v>Gap</v>
      </c>
      <c r="E48" s="1" t="str">
        <f>IF('DARE &amp; FAL Compatibility Detail'!I70 = "","",'DARE &amp; FAL Compatibility Detail'!I70)</f>
        <v/>
      </c>
      <c r="F48" s="8" t="str">
        <f>IF('DARE &amp; FAL Compatibility Detail'!J70 = "","",'DARE &amp; FAL Compatibility Detail'!J70)</f>
        <v/>
      </c>
    </row>
    <row r="49" spans="1:6" ht="60" x14ac:dyDescent="0.25">
      <c r="A49" s="15" t="str">
        <f>IF('DARE &amp; FAL Compatibility Detail'!A71 = "","",'DARE &amp; FAL Compatibility Detail'!A71)</f>
        <v>Funding</v>
      </c>
      <c r="B49" s="16" t="str">
        <f>IF('DARE &amp; FAL Compatibility Detail'!B71 = "","",'DARE &amp; FAL Compatibility Detail'!B71)</f>
        <v>Standard Automated Acounting Reports</v>
      </c>
      <c r="C49" s="22" t="str">
        <f>IF('DARE &amp; FAL Compatibility Detail'!D71 = "","",'DARE &amp; FAL Compatibility Detail'!D71)</f>
        <v>Establish dashboard level reporting of a portfolio of premium and risk (data), to manage portfolio insights against premium income and/or aged debt, coupling this with the claims data would provide a portfolio dashboard and accessible and exportable MI for the market.</v>
      </c>
      <c r="D49" s="5" t="str">
        <f>IF('DARE &amp; FAL Compatibility Detail'!E71="","",'DARE &amp; FAL Compatibility Detail'!E71)</f>
        <v>Partially Aligned - Design change needed</v>
      </c>
      <c r="E49" s="1" t="str">
        <f>IF('DARE &amp; FAL Compatibility Detail'!I71 = "","",'DARE &amp; FAL Compatibility Detail'!I71)</f>
        <v/>
      </c>
      <c r="F49" s="8" t="str">
        <f>IF('DARE &amp; FAL Compatibility Detail'!J71 = "","",'DARE &amp; FAL Compatibility Detail'!J71)</f>
        <v/>
      </c>
    </row>
    <row r="50" spans="1:6" ht="30.75" thickBot="1" x14ac:dyDescent="0.3">
      <c r="A50" s="17" t="str">
        <f>IF('DARE &amp; FAL Compatibility Detail'!A42 = "","",'DARE &amp; FAL Compatibility Detail'!A42)</f>
        <v>Binding &amp; Placing</v>
      </c>
      <c r="B50" s="18" t="str">
        <f>IF('DARE &amp; FAL Compatibility Detail'!B42 = "","",'DARE &amp; FAL Compatibility Detail'!B42)</f>
        <v>Real Time Notification</v>
      </c>
      <c r="C50" s="23" t="str">
        <f>IF('DARE &amp; FAL Compatibility Detail'!D42 = "","",'DARE &amp; FAL Compatibility Detail'!D42)</f>
        <v>Real time notification to all involved parties when a product is fully e-stamped and live.</v>
      </c>
      <c r="D50" s="6" t="str">
        <f>IF('DARE &amp; FAL Compatibility Detail'!E42="","",'DARE &amp; FAL Compatibility Detail'!E42)</f>
        <v>Partially Aligned - Design change needed</v>
      </c>
      <c r="E50" s="3" t="str">
        <f>IF('DARE &amp; FAL Compatibility Detail'!I42 = "","",'DARE &amp; FAL Compatibility Detail'!I42)</f>
        <v/>
      </c>
      <c r="F50" s="9" t="str">
        <f>IF('DARE &amp; FAL Compatibility Detail'!J42 = "","",'DARE &amp; FAL Compatibility Detail'!J42)</f>
        <v/>
      </c>
    </row>
  </sheetData>
  <mergeCells count="8">
    <mergeCell ref="E2:E3"/>
    <mergeCell ref="F2:F3"/>
    <mergeCell ref="A1:C1"/>
    <mergeCell ref="D1:F1"/>
    <mergeCell ref="A2:A3"/>
    <mergeCell ref="B2:B3"/>
    <mergeCell ref="C2:C3"/>
    <mergeCell ref="D2:D3"/>
  </mergeCells>
  <conditionalFormatting sqref="D4:D50">
    <cfRule type="expression" dxfId="9" priority="12">
      <formula>$D4="Gap - Additional market opportunity"</formula>
    </cfRule>
    <cfRule type="expression" dxfId="8" priority="13">
      <formula>$D4="Gap - Supports market in leveraging FAL"</formula>
    </cfRule>
    <cfRule type="expression" dxfId="7" priority="14">
      <formula>$D4="Partially aligned - Scope extension required"</formula>
    </cfRule>
    <cfRule type="expression" dxfId="6" priority="15">
      <formula>$D4="Partially aligned - Design change or consideration required"</formula>
    </cfRule>
    <cfRule type="expression" dxfId="5" priority="16">
      <formula>$D4="Fully aligned - No change to scope"</formula>
    </cfRule>
  </conditionalFormatting>
  <conditionalFormatting sqref="E4:F50">
    <cfRule type="expression" dxfId="4" priority="17">
      <formula>$E4="Rejected"</formula>
    </cfRule>
    <cfRule type="expression" dxfId="3" priority="18">
      <formula>$E4="Accepted into scope"</formula>
    </cfRule>
    <cfRule type="expression" dxfId="2" priority="19">
      <formula>$E4="Fully aligned - no change to scope"</formula>
    </cfRule>
  </conditionalFormatting>
  <conditionalFormatting sqref="A4:C50">
    <cfRule type="expression" dxfId="1" priority="1">
      <formula>$A4=""</formula>
    </cfRule>
    <cfRule type="expression" dxfId="0" priority="2">
      <formula>NOT(ISBLANK(A4))</formula>
    </cfRule>
  </conditionalFormatting>
  <dataValidations count="3">
    <dataValidation type="list" allowBlank="1" showInputMessage="1" showErrorMessage="1" sqref="D4:D50" xr:uid="{9881F83A-4A6A-4F3A-819D-8A945575D55B}">
      <formula1>"Fully aligned - No change to scope, Partially aligned - Design change or consideration required, Partially aligned - Scope extension required, Gap - Supports market in leveraging FAL, Gap - Additional market opportunity"</formula1>
    </dataValidation>
    <dataValidation type="list" allowBlank="1" showInputMessage="1" showErrorMessage="1" sqref="E4:E50" xr:uid="{226E69D6-0384-4AF4-B053-97C65A63DB6F}">
      <formula1>"Fully aligned - no change to scope, Accepted into scope, Rejected"</formula1>
    </dataValidation>
    <dataValidation type="list" allowBlank="1" showInputMessage="1" showErrorMessage="1" sqref="A4:A50" xr:uid="{C528C217-2355-4967-88FF-722AE974AED6}">
      <formula1>"Membership, Product Collaboration, Binding &amp; Placing, Ongoing Capacity, Oversight, Rating, Claims, Funding, General"</formula1>
    </dataValidation>
  </dataValidations>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4581-BC67-476A-AD4E-D2488219535E}">
  <dimension ref="A1"/>
  <sheetViews>
    <sheetView workbookViewId="0">
      <selection activeCell="X31" sqref="X3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DARE &amp; FAL Compatibility Detail</vt:lpstr>
      <vt:lpstr>DARE &amp; FAL Alignment Overview</vt:lpstr>
      <vt:lpstr>Summary</vt:lpstr>
      <vt:lpstr>DARE vs FAL Compatibility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Hadrian Smith</dc:creator>
  <cp:lastModifiedBy>Hadrian Smith</cp:lastModifiedBy>
  <dcterms:created xsi:type="dcterms:W3CDTF">2021-05-20T12:36:28Z</dcterms:created>
  <dcterms:modified xsi:type="dcterms:W3CDTF">2021-10-27T13:19:30Z</dcterms:modified>
</cp:coreProperties>
</file>