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bwlk-my.sharepoint.com/personal/jb_kuppe_boardwalktech_com/Documents/Boardwalktech/marketing/website/Boardwalktech 2019/content/products/resources/"/>
    </mc:Choice>
  </mc:AlternateContent>
  <xr:revisionPtr revIDLastSave="7" documentId="13_ncr:1_{90143D54-7392-4491-A071-421D452C01B5}" xr6:coauthVersionLast="46" xr6:coauthVersionMax="46" xr10:uidLastSave="{140FABDC-6AF2-4B8D-9808-C79ED797B646}"/>
  <bookViews>
    <workbookView xWindow="-108" yWindow="-108" windowWidth="23256" windowHeight="12576" activeTab="1" xr2:uid="{BF67B4E0-F440-47DD-9C24-7AAA1EC72A79}"/>
  </bookViews>
  <sheets>
    <sheet name="Forecast" sheetId="1" r:id="rId1"/>
    <sheet name="README" sheetId="2" r:id="rId2"/>
  </sheets>
  <externalReferences>
    <externalReference r:id="rId3"/>
  </externalReferences>
  <definedNames>
    <definedName name="_xlnm._FilterDatabase" localSheetId="0" hidden="1">Forecast!$A$6:$G$56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6" i="1" l="1"/>
  <c r="M56" i="1"/>
  <c r="M55" i="1"/>
  <c r="N55" i="1" s="1"/>
  <c r="M54" i="1"/>
  <c r="N54" i="1" s="1"/>
  <c r="M53" i="1"/>
  <c r="N53" i="1" s="1"/>
  <c r="N52" i="1"/>
  <c r="M52" i="1"/>
  <c r="M51" i="1"/>
  <c r="N51" i="1" s="1"/>
  <c r="M50" i="1"/>
  <c r="N50" i="1" s="1"/>
  <c r="M49" i="1"/>
  <c r="N49" i="1" s="1"/>
  <c r="N48" i="1"/>
  <c r="M48" i="1"/>
  <c r="M47" i="1"/>
  <c r="N47" i="1" s="1"/>
  <c r="M46" i="1"/>
  <c r="N46" i="1" s="1"/>
  <c r="M45" i="1"/>
  <c r="N45" i="1" s="1"/>
  <c r="N44" i="1"/>
  <c r="M44" i="1"/>
  <c r="M43" i="1"/>
  <c r="N43" i="1" s="1"/>
  <c r="M42" i="1"/>
  <c r="N42" i="1" s="1"/>
  <c r="M41" i="1"/>
  <c r="N41" i="1" s="1"/>
  <c r="N40" i="1"/>
  <c r="M40" i="1"/>
  <c r="M39" i="1"/>
  <c r="N39" i="1" s="1"/>
  <c r="M38" i="1"/>
  <c r="N38" i="1" s="1"/>
  <c r="M37" i="1"/>
  <c r="N37" i="1" s="1"/>
  <c r="N36" i="1"/>
  <c r="M36" i="1"/>
  <c r="M35" i="1"/>
  <c r="N35" i="1" s="1"/>
  <c r="M34" i="1"/>
  <c r="N34" i="1" s="1"/>
  <c r="M33" i="1"/>
  <c r="N33" i="1" s="1"/>
  <c r="N32" i="1"/>
  <c r="M32" i="1"/>
  <c r="M31" i="1"/>
  <c r="N31" i="1" s="1"/>
  <c r="M30" i="1"/>
  <c r="N30" i="1" s="1"/>
  <c r="M29" i="1"/>
  <c r="N29" i="1" s="1"/>
  <c r="N28" i="1"/>
  <c r="M28" i="1"/>
  <c r="M27" i="1"/>
  <c r="N27" i="1" s="1"/>
  <c r="M26" i="1"/>
  <c r="N26" i="1" s="1"/>
  <c r="M25" i="1"/>
  <c r="N25" i="1" s="1"/>
  <c r="N24" i="1"/>
  <c r="M24" i="1"/>
  <c r="M23" i="1"/>
  <c r="N23" i="1" s="1"/>
  <c r="M22" i="1"/>
  <c r="N22" i="1" s="1"/>
  <c r="M21" i="1"/>
  <c r="N21" i="1" s="1"/>
  <c r="N20" i="1"/>
  <c r="M20" i="1"/>
  <c r="M19" i="1"/>
  <c r="N19" i="1" s="1"/>
  <c r="M18" i="1"/>
  <c r="N18" i="1" s="1"/>
  <c r="M17" i="1"/>
  <c r="N17" i="1" s="1"/>
  <c r="N16" i="1"/>
  <c r="M16" i="1"/>
  <c r="M15" i="1"/>
  <c r="N15" i="1" s="1"/>
  <c r="M14" i="1"/>
  <c r="N14" i="1" s="1"/>
  <c r="M13" i="1"/>
  <c r="N13" i="1" s="1"/>
  <c r="N12" i="1"/>
  <c r="M12" i="1"/>
  <c r="M11" i="1"/>
  <c r="N11" i="1" s="1"/>
  <c r="M10" i="1"/>
  <c r="N10" i="1" s="1"/>
  <c r="M9" i="1"/>
  <c r="N9" i="1" s="1"/>
  <c r="N8" i="1"/>
  <c r="M8" i="1"/>
  <c r="M7" i="1"/>
  <c r="N7" i="1" s="1"/>
  <c r="N5" i="1" s="1"/>
  <c r="M5" i="1"/>
</calcChain>
</file>

<file path=xl/sharedStrings.xml><?xml version="1.0" encoding="utf-8"?>
<sst xmlns="http://schemas.openxmlformats.org/spreadsheetml/2006/main" count="284" uniqueCount="89">
  <si>
    <t>Gray cells will be calculated for you. You do not need to enter anything in them.</t>
  </si>
  <si>
    <t>Company</t>
  </si>
  <si>
    <t>Project</t>
  </si>
  <si>
    <t>Sales Rep</t>
  </si>
  <si>
    <t>Distributor</t>
  </si>
  <si>
    <t>Confidence</t>
  </si>
  <si>
    <t>Sales Type</t>
  </si>
  <si>
    <t>Product</t>
  </si>
  <si>
    <t>Sale Price</t>
  </si>
  <si>
    <t>Q1 Units</t>
  </si>
  <si>
    <t>Q2 Units</t>
  </si>
  <si>
    <t>Q3 Units</t>
  </si>
  <si>
    <t>Q4 Units</t>
  </si>
  <si>
    <t>Year Total</t>
  </si>
  <si>
    <t>Forecast Amount</t>
  </si>
  <si>
    <t>Advanced Micro</t>
  </si>
  <si>
    <t>Projector</t>
  </si>
  <si>
    <t>Tom</t>
  </si>
  <si>
    <t>Disti2</t>
  </si>
  <si>
    <t>High</t>
  </si>
  <si>
    <t>New Business</t>
  </si>
  <si>
    <t>AL-2200</t>
  </si>
  <si>
    <t>McKesson</t>
  </si>
  <si>
    <t>Sue</t>
  </si>
  <si>
    <t>Medium</t>
  </si>
  <si>
    <t>AL-2500</t>
  </si>
  <si>
    <t>Diageo</t>
  </si>
  <si>
    <t>Renewal</t>
  </si>
  <si>
    <t>AL-2300</t>
  </si>
  <si>
    <t>ConAgra</t>
  </si>
  <si>
    <t>Tony</t>
  </si>
  <si>
    <t>DL-1200</t>
  </si>
  <si>
    <t>Harris Corp</t>
  </si>
  <si>
    <t>New device</t>
  </si>
  <si>
    <t>DL-1400</t>
  </si>
  <si>
    <t>Wellpoint</t>
  </si>
  <si>
    <t>Low</t>
  </si>
  <si>
    <t>Cooper</t>
  </si>
  <si>
    <t>Disti1</t>
  </si>
  <si>
    <t>Dupont</t>
  </si>
  <si>
    <t>AL-2800</t>
  </si>
  <si>
    <t>Pfizer</t>
  </si>
  <si>
    <t>AL-2700</t>
  </si>
  <si>
    <t>Cisco</t>
  </si>
  <si>
    <t>Brocade</t>
  </si>
  <si>
    <t>Disti3</t>
  </si>
  <si>
    <t>ESPN</t>
  </si>
  <si>
    <t>Video streaming</t>
  </si>
  <si>
    <t>Del Monte</t>
  </si>
  <si>
    <t>Lala</t>
  </si>
  <si>
    <t>Hach</t>
  </si>
  <si>
    <t>Frank</t>
  </si>
  <si>
    <t>Coke</t>
  </si>
  <si>
    <t>Family Dollar</t>
  </si>
  <si>
    <t>Security system</t>
  </si>
  <si>
    <t>Sony</t>
  </si>
  <si>
    <t>Rockwell</t>
  </si>
  <si>
    <t>BMW</t>
  </si>
  <si>
    <t>Kellogs</t>
  </si>
  <si>
    <t>Kraft</t>
  </si>
  <si>
    <t>Coors</t>
  </si>
  <si>
    <t>DL-1500</t>
  </si>
  <si>
    <t>Starbucks</t>
  </si>
  <si>
    <t>Altera</t>
  </si>
  <si>
    <t>Michelin</t>
  </si>
  <si>
    <t>Monitoring packet</t>
  </si>
  <si>
    <t>Mosaic</t>
  </si>
  <si>
    <t>RIM</t>
  </si>
  <si>
    <t>Philips</t>
  </si>
  <si>
    <t>Hitachi</t>
  </si>
  <si>
    <t>Brady Corp</t>
  </si>
  <si>
    <t>Emerson</t>
  </si>
  <si>
    <t>HP</t>
  </si>
  <si>
    <t>Onsemi</t>
  </si>
  <si>
    <t>Medline</t>
  </si>
  <si>
    <t>Allie</t>
  </si>
  <si>
    <t>Palm Computing</t>
  </si>
  <si>
    <t>Contoso, Ltd.</t>
  </si>
  <si>
    <t>Analog Devices</t>
  </si>
  <si>
    <t>Contoso</t>
  </si>
  <si>
    <t>Hewlett Packard</t>
  </si>
  <si>
    <t>Kaydon</t>
  </si>
  <si>
    <t>Amoco</t>
  </si>
  <si>
    <t>Xilinx</t>
  </si>
  <si>
    <t>Juniper Networks</t>
  </si>
  <si>
    <t>Dundas Company</t>
  </si>
  <si>
    <t>Fabrikam, Inc.</t>
  </si>
  <si>
    <t>Litware, Inc.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</si>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</sst>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9" x14ac:knownFonts="1">
    <font>
      <sz val="11"/>
      <color theme="1"/>
      <name val="Calibri"/>
      <family val="2"/>
      <scheme val="minor"/>
    </font>
    <font>
      <sz val="10"/>
      <color theme="1"/>
      <name val="Calibri"/>
      <family val="2"/>
    </font>
    <font>
      <b/>
      <sz val="12"/>
      <name val="Arial"/>
      <family val="2"/>
    </font>
    <font>
      <b/>
      <sz val="11"/>
      <name val="Arial"/>
      <family val="2"/>
    </font>
    <font>
      <sz val="9"/>
      <name val="Arial"/>
      <family val="2"/>
    </font>
    <font>
      <i/>
      <sz val="8.5"/>
      <name val="Arial"/>
      <family val="2"/>
    </font>
    <font>
      <sz val="10"/>
      <color theme="1"/>
      <name val="Arial"/>
      <family val="2"/>
    </font>
    <font>
      <b/>
      <sz val="10"/>
      <color indexed="9"/>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5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Dashed">
        <color theme="3" tint="0.39994506668294322"/>
      </right>
      <top style="mediumDashed">
        <color theme="3" tint="0.39994506668294322"/>
      </top>
      <bottom style="mediumDashed">
        <color theme="3" tint="0.39994506668294322"/>
      </bottom>
      <diagonal/>
    </border>
  </borders>
  <cellStyleXfs count="4">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0" fontId="2" fillId="2" borderId="0" xfId="1" applyFont="1" applyFill="1" applyAlignment="1">
      <alignment horizontal="left"/>
    </xf>
    <xf numFmtId="0" fontId="1" fillId="2" borderId="0" xfId="1" applyFill="1" applyAlignment="1">
      <alignment horizontal="center"/>
    </xf>
    <xf numFmtId="0" fontId="1" fillId="2" borderId="0" xfId="1" applyFill="1"/>
    <xf numFmtId="164" fontId="0" fillId="2" borderId="0" xfId="2" applyNumberFormat="1" applyFont="1" applyFill="1" applyBorder="1" applyAlignment="1">
      <alignment horizontal="left"/>
    </xf>
    <xf numFmtId="0" fontId="1" fillId="0" borderId="0" xfId="1"/>
    <xf numFmtId="14" fontId="3" fillId="2" borderId="0" xfId="1" applyNumberFormat="1" applyFont="1" applyFill="1" applyAlignment="1">
      <alignment horizontal="left"/>
    </xf>
    <xf numFmtId="0" fontId="4" fillId="2" borderId="0" xfId="1" applyFont="1" applyFill="1"/>
    <xf numFmtId="0" fontId="5" fillId="2" borderId="0" xfId="1" applyFont="1" applyFill="1" applyAlignment="1">
      <alignment horizontal="center"/>
    </xf>
    <xf numFmtId="165" fontId="6" fillId="3" borderId="1" xfId="3" applyNumberFormat="1" applyFont="1" applyFill="1" applyBorder="1" applyProtection="1"/>
    <xf numFmtId="166" fontId="6" fillId="3" borderId="1" xfId="1" applyNumberFormat="1" applyFont="1" applyFill="1" applyBorder="1"/>
    <xf numFmtId="0" fontId="7" fillId="4" borderId="2" xfId="1" applyFont="1" applyFill="1" applyBorder="1" applyAlignment="1">
      <alignment horizontal="left" vertical="center" wrapText="1"/>
    </xf>
    <xf numFmtId="0" fontId="7" fillId="4" borderId="2" xfId="1" applyFont="1" applyFill="1" applyBorder="1" applyAlignment="1">
      <alignment horizontal="center" vertical="center" wrapText="1"/>
    </xf>
    <xf numFmtId="0" fontId="6" fillId="0" borderId="2" xfId="1" applyFont="1" applyBorder="1" applyProtection="1">
      <protection locked="0"/>
    </xf>
    <xf numFmtId="0" fontId="6" fillId="0" borderId="0" xfId="1" applyFont="1" applyAlignment="1" applyProtection="1">
      <alignment wrapText="1"/>
      <protection locked="0"/>
    </xf>
    <xf numFmtId="0" fontId="6" fillId="0" borderId="0" xfId="1" applyFont="1" applyAlignment="1" applyProtection="1">
      <alignment horizontal="center"/>
      <protection locked="0"/>
    </xf>
    <xf numFmtId="0" fontId="6" fillId="0" borderId="0" xfId="1" applyFont="1" applyProtection="1">
      <protection locked="0"/>
    </xf>
    <xf numFmtId="0" fontId="8" fillId="0" borderId="0" xfId="1" applyFont="1" applyProtection="1">
      <protection locked="0"/>
    </xf>
    <xf numFmtId="166" fontId="6" fillId="0" borderId="0" xfId="1" applyNumberFormat="1" applyFont="1" applyAlignment="1" applyProtection="1">
      <alignment horizontal="right"/>
      <protection locked="0"/>
    </xf>
    <xf numFmtId="165" fontId="6" fillId="3" borderId="3" xfId="3" applyNumberFormat="1" applyFont="1" applyFill="1" applyBorder="1" applyProtection="1"/>
    <xf numFmtId="166" fontId="6" fillId="3" borderId="3" xfId="1" applyNumberFormat="1" applyFont="1" applyFill="1" applyBorder="1"/>
    <xf numFmtId="0" fontId="6" fillId="2" borderId="0" xfId="1" applyFont="1" applyFill="1"/>
    <xf numFmtId="0" fontId="6" fillId="0" borderId="0" xfId="1" applyFont="1"/>
    <xf numFmtId="0" fontId="8" fillId="0" borderId="0" xfId="1" applyFont="1" applyAlignment="1" applyProtection="1">
      <alignment horizontal="center"/>
      <protection locked="0"/>
    </xf>
    <xf numFmtId="0" fontId="8" fillId="0" borderId="0" xfId="1" applyFont="1" applyAlignment="1" applyProtection="1">
      <alignment wrapText="1"/>
      <protection locked="0"/>
    </xf>
    <xf numFmtId="0" fontId="0" fillId="0" borderId="4" xfId="0" applyBorder="1"/>
  </cellXfs>
  <cellStyles count="4">
    <cellStyle name="Comma 3" xfId="3" xr:uid="{15966F35-2527-47CC-B9EF-311E435EC30D}"/>
    <cellStyle name="Currency 3 2" xfId="2" xr:uid="{4BF12D7F-41AE-4B16-AD5A-7F5B987EC572}"/>
    <cellStyle name="Normal" xfId="0" builtinId="0"/>
    <cellStyle name="Normal 256" xfId="1" xr:uid="{FA150C04-76F5-4D5D-9E74-D4874FC1A72F}"/>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hyperlink" Target="https://uploads-ssl.webflow.com/5eb236230d5bdf2e76923884/6081e6ab57f94b5d0ffc711e_Boardwalk_Excel_Cloud_Help_Guide.pdf" TargetMode="External"/><Relationship Id="rId2" Type="http://schemas.openxmlformats.org/officeDocument/2006/relationships/hyperlink" Target="https://youtu.be/0d154FT2WGU" TargetMode="External"/><Relationship Id="rId1" Type="http://schemas.openxmlformats.org/officeDocument/2006/relationships/hyperlink" Target="https://www.boardwalktech.com/products/boardwalk-excel-cloud"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190500</xdr:colOff>
      <xdr:row>0</xdr:row>
      <xdr:rowOff>123824</xdr:rowOff>
    </xdr:from>
    <xdr:to>
      <xdr:col>2</xdr:col>
      <xdr:colOff>304800</xdr:colOff>
      <xdr:row>2</xdr:row>
      <xdr:rowOff>114299</xdr:rowOff>
    </xdr:to>
    <xdr:sp macro="" textlink="">
      <xdr:nvSpPr>
        <xdr:cNvPr id="2" name="TextBox 1">
          <a:extLst>
            <a:ext uri="{FF2B5EF4-FFF2-40B4-BE49-F238E27FC236}">
              <a16:creationId xmlns:a16="http://schemas.microsoft.com/office/drawing/2014/main" id="{9B3FB295-5A34-4128-B9F6-E784A9A76063}"/>
            </a:ext>
          </a:extLst>
        </xdr:cNvPr>
        <xdr:cNvSpPr txBox="1"/>
      </xdr:nvSpPr>
      <xdr:spPr>
        <a:xfrm>
          <a:off x="190500" y="123824"/>
          <a:ext cx="2286000" cy="390525"/>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ctr"/>
        <a:lstStyle/>
        <a:p>
          <a:pPr algn="ctr"/>
          <a:r>
            <a:rPr lang="en-US" sz="1600" b="1">
              <a:solidFill>
                <a:schemeClr val="bg1"/>
              </a:solidFill>
            </a:rPr>
            <a:t>Quarterly Sales Forecast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76200</xdr:rowOff>
    </xdr:from>
    <xdr:to>
      <xdr:col>13</xdr:col>
      <xdr:colOff>180975</xdr:colOff>
      <xdr:row>18</xdr:row>
      <xdr:rowOff>7620</xdr:rowOff>
    </xdr:to>
    <xdr:sp macro="" textlink="">
      <xdr:nvSpPr>
        <xdr:cNvPr id="2" name="TextBox 1">
          <a:extLst>
            <a:ext uri="{FF2B5EF4-FFF2-40B4-BE49-F238E27FC236}">
              <a16:creationId xmlns:a16="http://schemas.microsoft.com/office/drawing/2014/main" id="{33992A2F-486C-4CB4-AFE0-55F2548B4EA7}"/>
            </a:ext>
          </a:extLst>
        </xdr:cNvPr>
        <xdr:cNvSpPr txBox="1"/>
      </xdr:nvSpPr>
      <xdr:spPr>
        <a:xfrm>
          <a:off x="85725" y="76200"/>
          <a:ext cx="8218170" cy="3230880"/>
        </a:xfrm>
        <a:prstGeom prst="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n-US" sz="1100" b="0" baseline="0">
              <a:solidFill>
                <a:schemeClr val="bg1"/>
              </a:solidFill>
              <a:latin typeface="+mn-lt"/>
              <a:ea typeface="+mn-ea"/>
              <a:cs typeface="+mn-cs"/>
            </a:rPr>
            <a:t>This workbook is an application template which you can use with Excel Cloud. </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Here's how to use Excel Cloud:</a:t>
          </a:r>
        </a:p>
        <a:p>
          <a:pPr marL="0" indent="0"/>
          <a:br>
            <a:rPr lang="en-US" sz="1100" b="0" baseline="0">
              <a:solidFill>
                <a:schemeClr val="bg1"/>
              </a:solidFill>
              <a:latin typeface="+mn-lt"/>
              <a:ea typeface="+mn-ea"/>
              <a:cs typeface="+mn-cs"/>
            </a:rPr>
          </a:br>
          <a:r>
            <a:rPr lang="en-US" sz="1100" b="0" baseline="0">
              <a:solidFill>
                <a:schemeClr val="bg1"/>
              </a:solidFill>
              <a:latin typeface="+mn-lt"/>
              <a:ea typeface="+mn-ea"/>
              <a:cs typeface="+mn-cs"/>
            </a:rPr>
            <a:t>1. Download and install the Excel Cloud Product for Excel Windows. Click on the Download Page button below and download either the Windows or Mac installer.</a:t>
          </a:r>
        </a:p>
        <a:p>
          <a:pPr marL="0" indent="0"/>
          <a:r>
            <a:rPr lang="en-US" sz="1100" b="0" baseline="0">
              <a:solidFill>
                <a:schemeClr val="bg1"/>
              </a:solidFill>
              <a:latin typeface="+mn-lt"/>
              <a:ea typeface="+mn-ea"/>
              <a:cs typeface="+mn-cs"/>
            </a:rPr>
            <a:t>2. Click Excel Cloud on the Excel ribbon menu.</a:t>
          </a:r>
        </a:p>
        <a:p>
          <a:pPr marL="0" indent="0"/>
          <a:r>
            <a:rPr lang="en-US" sz="1100" b="0" baseline="0">
              <a:solidFill>
                <a:schemeClr val="bg1"/>
              </a:solidFill>
              <a:latin typeface="+mn-lt"/>
              <a:ea typeface="+mn-ea"/>
              <a:cs typeface="+mn-cs"/>
            </a:rPr>
            <a:t>3. Click on Login/Register command in the ribbon menu. If this is the first time you have used Excel Cloud, then click on the New User </a:t>
          </a:r>
          <a:br>
            <a:rPr lang="en-US" sz="1100" b="0" baseline="0">
              <a:solidFill>
                <a:schemeClr val="bg1"/>
              </a:solidFill>
              <a:latin typeface="+mn-lt"/>
              <a:ea typeface="+mn-ea"/>
              <a:cs typeface="+mn-cs"/>
            </a:rPr>
          </a:br>
          <a:r>
            <a:rPr lang="en-US" sz="1100" b="0" baseline="0">
              <a:solidFill>
                <a:schemeClr val="bg1"/>
              </a:solidFill>
              <a:latin typeface="+mn-lt"/>
              <a:ea typeface="+mn-ea"/>
              <a:cs typeface="+mn-cs"/>
            </a:rPr>
            <a:t>-&gt; Register link to establish your user credentials.</a:t>
          </a:r>
        </a:p>
        <a:p>
          <a:pPr marL="0" indent="0"/>
          <a:r>
            <a:rPr lang="en-US" sz="1100" b="0" baseline="0">
              <a:solidFill>
                <a:schemeClr val="bg1"/>
              </a:solidFill>
              <a:latin typeface="+mn-lt"/>
              <a:ea typeface="+mn-ea"/>
              <a:cs typeface="+mn-cs"/>
            </a:rPr>
            <a:t>4. Click on Excel worksheet tab you want to share. In this case, the Forecast tab. Click on the Share Worksheet command to save the worksheet data to the secure Excel Digital Ledger cloud.</a:t>
          </a:r>
        </a:p>
        <a:p>
          <a:pPr marL="0" indent="0"/>
          <a:r>
            <a:rPr lang="en-US" sz="1100" b="0" baseline="0">
              <a:solidFill>
                <a:schemeClr val="bg1"/>
              </a:solidFill>
              <a:latin typeface="+mn-lt"/>
              <a:ea typeface="+mn-ea"/>
              <a:cs typeface="+mn-cs"/>
            </a:rPr>
            <a:t>5. Click on Share My Workbook. This will create an email with the workbook as an attachment. Put in the email addresses of the people  you want collaborate with, then send them the email. You only need to do this once.</a:t>
          </a:r>
        </a:p>
        <a:p>
          <a:pPr marL="0" indent="0"/>
          <a:r>
            <a:rPr lang="en-US" sz="1100" b="0" baseline="0">
              <a:solidFill>
                <a:schemeClr val="bg1"/>
              </a:solidFill>
              <a:latin typeface="+mn-lt"/>
              <a:ea typeface="+mn-ea"/>
              <a:cs typeface="+mn-cs"/>
            </a:rPr>
            <a:t>6. You can now share your changes with collaborators by clicking on Submit. To see changes from others, click on Refresh.</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You are all set – you can now share Excel information easy, simple, fast.</a:t>
          </a:r>
        </a:p>
        <a:p>
          <a:pPr marL="0" indent="0"/>
          <a:endParaRPr lang="en-US" sz="1100" b="0" baseline="0">
            <a:solidFill>
              <a:schemeClr val="bg1"/>
            </a:solidFill>
            <a:latin typeface="+mn-lt"/>
            <a:ea typeface="+mn-ea"/>
            <a:cs typeface="+mn-cs"/>
          </a:endParaRPr>
        </a:p>
        <a:p>
          <a:pPr marL="0" indent="0"/>
          <a:r>
            <a:rPr lang="en-US" sz="1100" b="0" baseline="0">
              <a:solidFill>
                <a:schemeClr val="bg1"/>
              </a:solidFill>
              <a:latin typeface="+mn-lt"/>
              <a:ea typeface="+mn-ea"/>
              <a:cs typeface="+mn-cs"/>
            </a:rPr>
            <a:t>Any questions? email  support@boardwalktech.com</a:t>
          </a:r>
        </a:p>
      </xdr:txBody>
    </xdr:sp>
    <xdr:clientData/>
  </xdr:twoCellAnchor>
  <xdr:twoCellAnchor>
    <xdr:from>
      <xdr:col>13</xdr:col>
      <xdr:colOff>590550</xdr:colOff>
      <xdr:row>7</xdr:row>
      <xdr:rowOff>171450</xdr:rowOff>
    </xdr:from>
    <xdr:to>
      <xdr:col>16</xdr:col>
      <xdr:colOff>495300</xdr:colOff>
      <xdr:row>10</xdr:row>
      <xdr:rowOff>114300</xdr:rowOff>
    </xdr:to>
    <xdr:sp macro="" textlink="">
      <xdr:nvSpPr>
        <xdr:cNvPr id="5" name="TextBox 4">
          <a:extLst>
            <a:ext uri="{FF2B5EF4-FFF2-40B4-BE49-F238E27FC236}">
              <a16:creationId xmlns:a16="http://schemas.microsoft.com/office/drawing/2014/main" id="{297164C2-ED32-4956-9638-86793C6317D9}"/>
            </a:ext>
          </a:extLst>
        </xdr:cNvPr>
        <xdr:cNvSpPr txBox="1"/>
      </xdr:nvSpPr>
      <xdr:spPr>
        <a:xfrm>
          <a:off x="8515350" y="1514475"/>
          <a:ext cx="1733550" cy="514350"/>
        </a:xfrm>
        <a:prstGeom prst="rect">
          <a:avLst/>
        </a:prstGeom>
        <a:solidFill>
          <a:schemeClr val="accent6"/>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i="1" baseline="0">
              <a:solidFill>
                <a:sysClr val="windowText" lastClr="000000"/>
              </a:solidFill>
              <a:latin typeface="+mn-lt"/>
              <a:ea typeface="+mn-ea"/>
              <a:cs typeface="+mn-cs"/>
            </a:rPr>
            <a:t>You can delete this README tab at any time.</a:t>
          </a:r>
        </a:p>
      </xdr:txBody>
    </xdr:sp>
    <xdr:clientData/>
  </xdr:twoCellAnchor>
  <xdr:twoCellAnchor>
    <xdr:from>
      <xdr:col>1</xdr:col>
      <xdr:colOff>175260</xdr:colOff>
      <xdr:row>18</xdr:row>
      <xdr:rowOff>137160</xdr:rowOff>
    </xdr:from>
    <xdr:to>
      <xdr:col>3</xdr:col>
      <xdr:colOff>542925</xdr:colOff>
      <xdr:row>21</xdr:row>
      <xdr:rowOff>99060</xdr:rowOff>
    </xdr:to>
    <xdr:sp macro="[1]!RoundedRectangle2_Click" textlink="">
      <xdr:nvSpPr>
        <xdr:cNvPr id="10" name="Rounded Rectangle 2">
          <a:hlinkClick xmlns:r="http://schemas.openxmlformats.org/officeDocument/2006/relationships" r:id="rId1"/>
          <a:extLst>
            <a:ext uri="{FF2B5EF4-FFF2-40B4-BE49-F238E27FC236}">
              <a16:creationId xmlns:a16="http://schemas.microsoft.com/office/drawing/2014/main" id="{80DE8A59-379D-4A4B-B59A-7203ED9502C5}"/>
            </a:ext>
          </a:extLst>
        </xdr:cNvPr>
        <xdr:cNvSpPr/>
      </xdr:nvSpPr>
      <xdr:spPr>
        <a:xfrm>
          <a:off x="800100" y="3436620"/>
          <a:ext cx="1617345" cy="51054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Visit Installer Download Page</a:t>
          </a:r>
        </a:p>
      </xdr:txBody>
    </xdr:sp>
    <xdr:clientData/>
  </xdr:twoCellAnchor>
  <xdr:twoCellAnchor>
    <xdr:from>
      <xdr:col>4</xdr:col>
      <xdr:colOff>295275</xdr:colOff>
      <xdr:row>18</xdr:row>
      <xdr:rowOff>137160</xdr:rowOff>
    </xdr:from>
    <xdr:to>
      <xdr:col>7</xdr:col>
      <xdr:colOff>257175</xdr:colOff>
      <xdr:row>21</xdr:row>
      <xdr:rowOff>99060</xdr:rowOff>
    </xdr:to>
    <xdr:sp macro="[1]!RoundedRectangle3_Click" textlink="">
      <xdr:nvSpPr>
        <xdr:cNvPr id="11" name="Rounded Rectangle 3">
          <a:hlinkClick xmlns:r="http://schemas.openxmlformats.org/officeDocument/2006/relationships" r:id="rId2"/>
          <a:extLst>
            <a:ext uri="{FF2B5EF4-FFF2-40B4-BE49-F238E27FC236}">
              <a16:creationId xmlns:a16="http://schemas.microsoft.com/office/drawing/2014/main" id="{0D8E6DB2-B6D4-4C74-B83C-79338B37518D}"/>
            </a:ext>
          </a:extLst>
        </xdr:cNvPr>
        <xdr:cNvSpPr/>
      </xdr:nvSpPr>
      <xdr:spPr>
        <a:xfrm>
          <a:off x="2794635" y="3436620"/>
          <a:ext cx="1836420" cy="51054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Watch a YouTube Getting Started Video</a:t>
          </a:r>
        </a:p>
      </xdr:txBody>
    </xdr:sp>
    <xdr:clientData/>
  </xdr:twoCellAnchor>
  <xdr:twoCellAnchor>
    <xdr:from>
      <xdr:col>8</xdr:col>
      <xdr:colOff>32385</xdr:colOff>
      <xdr:row>18</xdr:row>
      <xdr:rowOff>137160</xdr:rowOff>
    </xdr:from>
    <xdr:to>
      <xdr:col>11</xdr:col>
      <xdr:colOff>352425</xdr:colOff>
      <xdr:row>21</xdr:row>
      <xdr:rowOff>99060</xdr:rowOff>
    </xdr:to>
    <xdr:sp macro="[1]!RoundedRectangle2_Click" textlink="">
      <xdr:nvSpPr>
        <xdr:cNvPr id="12" name="Rounded Rectangle 2">
          <a:hlinkClick xmlns:r="http://schemas.openxmlformats.org/officeDocument/2006/relationships" r:id="rId3"/>
          <a:extLst>
            <a:ext uri="{FF2B5EF4-FFF2-40B4-BE49-F238E27FC236}">
              <a16:creationId xmlns:a16="http://schemas.microsoft.com/office/drawing/2014/main" id="{FAA365CE-D34A-4051-AD2A-96499602B440}"/>
            </a:ext>
          </a:extLst>
        </xdr:cNvPr>
        <xdr:cNvSpPr/>
      </xdr:nvSpPr>
      <xdr:spPr>
        <a:xfrm>
          <a:off x="5031105" y="3436620"/>
          <a:ext cx="2194560" cy="510540"/>
        </a:xfrm>
        <a:prstGeom prst="roundRect">
          <a:avLst/>
        </a:prstGeom>
        <a:solidFill>
          <a:srgbClr val="016BB9"/>
        </a:solidFill>
        <a:ln w="9525" cmpd="sng">
          <a:solidFill>
            <a:srgbClr val="0086CF"/>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1100" b="0" baseline="0">
              <a:solidFill>
                <a:schemeClr val="bg1"/>
              </a:solidFill>
              <a:latin typeface="+mn-lt"/>
              <a:ea typeface="+mn-ea"/>
              <a:cs typeface="+mn-cs"/>
            </a:rPr>
            <a:t>Click to Visit Help Page &amp; Download Getting Started Guide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_Inventory_Manag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List"/>
      <sheetName val="README"/>
    </sheetNames>
    <definedNames>
      <definedName name="RoundedRectangle2_Click"/>
      <definedName name="RoundedRectangle3_Click"/>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93BFC-910B-49DB-AA69-3CF1A1430FF2}">
  <sheetPr codeName="DATA"/>
  <dimension ref="A1:R56"/>
  <sheetViews>
    <sheetView workbookViewId="0">
      <pane ySplit="6" topLeftCell="A35" activePane="bottomLeft" state="frozen"/>
      <selection activeCell="K21" sqref="K21"/>
      <selection pane="bottomLeft" activeCell="B56" sqref="B56"/>
    </sheetView>
  </sheetViews>
  <sheetFormatPr defaultColWidth="9.109375" defaultRowHeight="13.8" x14ac:dyDescent="0.3"/>
  <cols>
    <col min="1" max="1" width="15.6640625" style="5" customWidth="1"/>
    <col min="2" max="2" width="16.88671875" style="5" customWidth="1"/>
    <col min="3" max="3" width="7.88671875" style="5" customWidth="1"/>
    <col min="4" max="4" width="14.5546875" style="5" customWidth="1"/>
    <col min="5" max="5" width="13.5546875" style="5" bestFit="1" customWidth="1"/>
    <col min="6" max="6" width="16.44140625" style="5" customWidth="1"/>
    <col min="7" max="7" width="8" style="5" bestFit="1" customWidth="1"/>
    <col min="8" max="8" width="9" style="5" customWidth="1"/>
    <col min="9" max="12" width="8.44140625" style="5" bestFit="1" customWidth="1"/>
    <col min="13" max="13" width="7.88671875" style="5" bestFit="1" customWidth="1"/>
    <col min="14" max="14" width="11" style="5" bestFit="1" customWidth="1"/>
    <col min="15" max="16384" width="9.109375" style="5"/>
  </cols>
  <sheetData>
    <row r="1" spans="1:18" ht="15.6" x14ac:dyDescent="0.3">
      <c r="A1" s="1"/>
      <c r="B1" s="1"/>
      <c r="C1" s="2"/>
      <c r="D1" s="2"/>
      <c r="E1" s="3"/>
      <c r="F1" s="2"/>
      <c r="G1" s="4"/>
      <c r="H1" s="3"/>
      <c r="I1" s="3"/>
      <c r="J1" s="3"/>
      <c r="K1" s="3"/>
      <c r="L1" s="3"/>
      <c r="M1" s="3"/>
      <c r="N1" s="3"/>
      <c r="O1" s="3"/>
      <c r="P1" s="3"/>
      <c r="Q1" s="3"/>
      <c r="R1" s="3"/>
    </row>
    <row r="2" spans="1:18" ht="15.6" x14ac:dyDescent="0.3">
      <c r="A2" s="1"/>
      <c r="B2" s="1"/>
      <c r="C2" s="1"/>
      <c r="D2" s="2"/>
      <c r="E2" s="3"/>
      <c r="F2" s="1"/>
      <c r="G2" s="4"/>
      <c r="H2" s="1"/>
      <c r="I2" s="1"/>
      <c r="J2" s="1"/>
      <c r="K2" s="1"/>
      <c r="L2" s="1"/>
      <c r="M2" s="1"/>
      <c r="N2" s="3"/>
      <c r="O2" s="3"/>
      <c r="P2" s="3"/>
      <c r="Q2" s="3"/>
      <c r="R2" s="3"/>
    </row>
    <row r="3" spans="1:18" ht="14.4" x14ac:dyDescent="0.3">
      <c r="A3" s="6"/>
      <c r="B3" s="6"/>
      <c r="C3" s="2"/>
      <c r="D3" s="2"/>
      <c r="E3" s="3"/>
      <c r="F3" s="2"/>
      <c r="G3" s="4"/>
      <c r="H3" s="3"/>
      <c r="I3" s="3"/>
      <c r="J3" s="3"/>
      <c r="K3" s="3"/>
      <c r="L3" s="3"/>
      <c r="M3" s="3"/>
      <c r="N3" s="3"/>
      <c r="O3" s="3"/>
      <c r="P3" s="3"/>
      <c r="Q3" s="3"/>
      <c r="R3" s="3"/>
    </row>
    <row r="4" spans="1:18" ht="14.4" x14ac:dyDescent="0.3">
      <c r="A4" s="7" t="s">
        <v>0</v>
      </c>
      <c r="B4" s="7"/>
      <c r="C4" s="8"/>
      <c r="D4" s="8"/>
      <c r="E4" s="3"/>
      <c r="F4" s="8"/>
      <c r="G4" s="4"/>
      <c r="H4" s="3"/>
      <c r="I4" s="3"/>
      <c r="J4" s="3"/>
      <c r="K4" s="3"/>
      <c r="L4" s="3"/>
      <c r="M4" s="3"/>
      <c r="N4" s="3"/>
      <c r="O4" s="3"/>
      <c r="P4" s="3"/>
      <c r="Q4" s="3"/>
      <c r="R4" s="3"/>
    </row>
    <row r="5" spans="1:18" ht="14.4" x14ac:dyDescent="0.3">
      <c r="A5" s="2"/>
      <c r="B5" s="2"/>
      <c r="C5" s="2"/>
      <c r="D5" s="2"/>
      <c r="E5" s="3"/>
      <c r="F5" s="2"/>
      <c r="G5" s="4"/>
      <c r="H5" s="3"/>
      <c r="I5" s="3"/>
      <c r="J5" s="3"/>
      <c r="K5" s="3"/>
      <c r="L5" s="3"/>
      <c r="M5" s="9">
        <f>SUBTOTAL(9,M7:M56)</f>
        <v>10109</v>
      </c>
      <c r="N5" s="10">
        <f>SUBTOTAL(9,N7:N56)</f>
        <v>720548</v>
      </c>
      <c r="O5" s="3"/>
      <c r="P5" s="3"/>
      <c r="Q5" s="3"/>
      <c r="R5" s="3"/>
    </row>
    <row r="6" spans="1:18" ht="26.4" x14ac:dyDescent="0.3">
      <c r="A6" s="11" t="s">
        <v>1</v>
      </c>
      <c r="B6" s="11" t="s">
        <v>2</v>
      </c>
      <c r="C6" s="11" t="s">
        <v>3</v>
      </c>
      <c r="D6" s="11" t="s">
        <v>4</v>
      </c>
      <c r="E6" s="11" t="s">
        <v>5</v>
      </c>
      <c r="F6" s="11" t="s">
        <v>6</v>
      </c>
      <c r="G6" s="11" t="s">
        <v>7</v>
      </c>
      <c r="H6" s="12" t="s">
        <v>8</v>
      </c>
      <c r="I6" s="12" t="s">
        <v>9</v>
      </c>
      <c r="J6" s="12" t="s">
        <v>10</v>
      </c>
      <c r="K6" s="12" t="s">
        <v>11</v>
      </c>
      <c r="L6" s="12" t="s">
        <v>12</v>
      </c>
      <c r="M6" s="12" t="s">
        <v>13</v>
      </c>
      <c r="N6" s="12" t="s">
        <v>14</v>
      </c>
      <c r="O6" s="3"/>
      <c r="P6" s="3"/>
      <c r="Q6" s="3"/>
      <c r="R6" s="3"/>
    </row>
    <row r="7" spans="1:18" s="22" customFormat="1" ht="13.2" x14ac:dyDescent="0.25">
      <c r="A7" s="13" t="s">
        <v>15</v>
      </c>
      <c r="B7" s="14" t="s">
        <v>16</v>
      </c>
      <c r="C7" s="15" t="s">
        <v>17</v>
      </c>
      <c r="D7" s="15" t="s">
        <v>18</v>
      </c>
      <c r="E7" s="16" t="s">
        <v>19</v>
      </c>
      <c r="F7" s="16" t="s">
        <v>20</v>
      </c>
      <c r="G7" s="17" t="s">
        <v>21</v>
      </c>
      <c r="H7" s="18">
        <v>32</v>
      </c>
      <c r="I7" s="16">
        <v>120</v>
      </c>
      <c r="J7" s="16">
        <v>130</v>
      </c>
      <c r="K7" s="16">
        <v>60</v>
      </c>
      <c r="L7" s="16">
        <v>200</v>
      </c>
      <c r="M7" s="19">
        <f>SUM(I7:L7)</f>
        <v>510</v>
      </c>
      <c r="N7" s="20">
        <f>+M7*H7</f>
        <v>16320</v>
      </c>
      <c r="O7" s="21"/>
      <c r="P7" s="21"/>
      <c r="Q7" s="21"/>
      <c r="R7" s="21"/>
    </row>
    <row r="8" spans="1:18" s="22" customFormat="1" ht="13.2" x14ac:dyDescent="0.25">
      <c r="A8" s="16" t="s">
        <v>22</v>
      </c>
      <c r="B8" s="14"/>
      <c r="C8" s="23" t="s">
        <v>23</v>
      </c>
      <c r="D8" s="17"/>
      <c r="E8" s="16" t="s">
        <v>24</v>
      </c>
      <c r="F8" s="16" t="s">
        <v>20</v>
      </c>
      <c r="G8" s="17" t="s">
        <v>25</v>
      </c>
      <c r="H8" s="18">
        <v>48</v>
      </c>
      <c r="I8" s="16">
        <v>12</v>
      </c>
      <c r="J8" s="16"/>
      <c r="K8" s="16">
        <v>22</v>
      </c>
      <c r="L8" s="16">
        <v>22</v>
      </c>
      <c r="M8" s="19">
        <f t="shared" ref="M8:M56" si="0">SUM(I8:L8)</f>
        <v>56</v>
      </c>
      <c r="N8" s="20">
        <f t="shared" ref="N8:N56" si="1">+M8*H8</f>
        <v>2688</v>
      </c>
      <c r="O8" s="21"/>
      <c r="P8" s="21"/>
      <c r="Q8" s="21"/>
      <c r="R8" s="21"/>
    </row>
    <row r="9" spans="1:18" s="22" customFormat="1" ht="13.2" x14ac:dyDescent="0.25">
      <c r="A9" s="16" t="s">
        <v>26</v>
      </c>
      <c r="B9" s="14"/>
      <c r="C9" s="15" t="s">
        <v>17</v>
      </c>
      <c r="D9" s="16"/>
      <c r="E9" s="16" t="s">
        <v>24</v>
      </c>
      <c r="F9" s="16" t="s">
        <v>27</v>
      </c>
      <c r="G9" s="17" t="s">
        <v>28</v>
      </c>
      <c r="H9" s="18">
        <v>35</v>
      </c>
      <c r="I9" s="16">
        <v>22</v>
      </c>
      <c r="J9" s="16">
        <v>22</v>
      </c>
      <c r="K9" s="16"/>
      <c r="L9" s="16"/>
      <c r="M9" s="19">
        <f t="shared" si="0"/>
        <v>44</v>
      </c>
      <c r="N9" s="20">
        <f t="shared" si="1"/>
        <v>1540</v>
      </c>
      <c r="O9" s="21"/>
      <c r="P9" s="21"/>
      <c r="Q9" s="21"/>
      <c r="R9" s="21"/>
    </row>
    <row r="10" spans="1:18" s="22" customFormat="1" ht="13.2" x14ac:dyDescent="0.25">
      <c r="A10" s="17" t="s">
        <v>29</v>
      </c>
      <c r="B10" s="24"/>
      <c r="C10" s="23" t="s">
        <v>30</v>
      </c>
      <c r="D10" s="17"/>
      <c r="E10" s="16" t="s">
        <v>24</v>
      </c>
      <c r="F10" s="16" t="s">
        <v>20</v>
      </c>
      <c r="G10" s="17" t="s">
        <v>31</v>
      </c>
      <c r="H10" s="18">
        <v>102</v>
      </c>
      <c r="I10" s="16">
        <v>12</v>
      </c>
      <c r="J10" s="16"/>
      <c r="K10" s="16"/>
      <c r="L10" s="16">
        <v>12</v>
      </c>
      <c r="M10" s="19">
        <f t="shared" si="0"/>
        <v>24</v>
      </c>
      <c r="N10" s="20">
        <f t="shared" si="1"/>
        <v>2448</v>
      </c>
      <c r="O10" s="21"/>
      <c r="P10" s="21"/>
      <c r="Q10" s="21"/>
      <c r="R10" s="21"/>
    </row>
    <row r="11" spans="1:18" s="22" customFormat="1" ht="11.25" customHeight="1" x14ac:dyDescent="0.25">
      <c r="A11" s="16" t="s">
        <v>32</v>
      </c>
      <c r="B11" s="14" t="s">
        <v>33</v>
      </c>
      <c r="C11" s="15" t="s">
        <v>17</v>
      </c>
      <c r="D11" s="15" t="s">
        <v>18</v>
      </c>
      <c r="E11" s="16" t="s">
        <v>19</v>
      </c>
      <c r="F11" s="16" t="s">
        <v>20</v>
      </c>
      <c r="G11" s="17" t="s">
        <v>34</v>
      </c>
      <c r="H11" s="18">
        <v>122</v>
      </c>
      <c r="I11" s="16">
        <v>85</v>
      </c>
      <c r="J11" s="16">
        <v>70</v>
      </c>
      <c r="K11" s="16"/>
      <c r="L11" s="16"/>
      <c r="M11" s="19">
        <f t="shared" si="0"/>
        <v>155</v>
      </c>
      <c r="N11" s="20">
        <f t="shared" si="1"/>
        <v>18910</v>
      </c>
      <c r="O11" s="21"/>
      <c r="P11" s="21"/>
      <c r="Q11" s="21"/>
      <c r="R11" s="21"/>
    </row>
    <row r="12" spans="1:18" s="22" customFormat="1" ht="13.2" x14ac:dyDescent="0.25">
      <c r="A12" s="16" t="s">
        <v>35</v>
      </c>
      <c r="B12" s="14"/>
      <c r="C12" s="15" t="s">
        <v>17</v>
      </c>
      <c r="D12" s="16"/>
      <c r="E12" s="16" t="s">
        <v>36</v>
      </c>
      <c r="F12" s="16" t="s">
        <v>27</v>
      </c>
      <c r="G12" s="17" t="s">
        <v>25</v>
      </c>
      <c r="H12" s="18">
        <v>48</v>
      </c>
      <c r="I12" s="16">
        <v>65</v>
      </c>
      <c r="J12" s="16"/>
      <c r="K12" s="16"/>
      <c r="L12" s="16"/>
      <c r="M12" s="19">
        <f t="shared" si="0"/>
        <v>65</v>
      </c>
      <c r="N12" s="20">
        <f t="shared" si="1"/>
        <v>3120</v>
      </c>
      <c r="O12" s="21"/>
      <c r="P12" s="21"/>
      <c r="Q12" s="21"/>
      <c r="R12" s="21"/>
    </row>
    <row r="13" spans="1:18" s="22" customFormat="1" ht="13.2" x14ac:dyDescent="0.25">
      <c r="A13" s="16" t="s">
        <v>37</v>
      </c>
      <c r="B13" s="14"/>
      <c r="C13" s="15" t="s">
        <v>17</v>
      </c>
      <c r="D13" s="15" t="s">
        <v>38</v>
      </c>
      <c r="E13" s="16" t="s">
        <v>24</v>
      </c>
      <c r="F13" s="16" t="s">
        <v>20</v>
      </c>
      <c r="G13" s="17" t="s">
        <v>25</v>
      </c>
      <c r="H13" s="18">
        <v>48</v>
      </c>
      <c r="I13" s="16">
        <v>60</v>
      </c>
      <c r="J13" s="16">
        <v>60</v>
      </c>
      <c r="K13" s="16"/>
      <c r="L13" s="16">
        <v>12</v>
      </c>
      <c r="M13" s="19">
        <f t="shared" si="0"/>
        <v>132</v>
      </c>
      <c r="N13" s="20">
        <f t="shared" si="1"/>
        <v>6336</v>
      </c>
      <c r="O13" s="21"/>
      <c r="P13" s="21"/>
      <c r="Q13" s="21"/>
      <c r="R13" s="21"/>
    </row>
    <row r="14" spans="1:18" s="22" customFormat="1" ht="13.2" x14ac:dyDescent="0.25">
      <c r="A14" s="16" t="s">
        <v>39</v>
      </c>
      <c r="B14" s="14"/>
      <c r="C14" s="15" t="s">
        <v>17</v>
      </c>
      <c r="D14" s="16"/>
      <c r="E14" s="16" t="s">
        <v>24</v>
      </c>
      <c r="F14" s="16" t="s">
        <v>20</v>
      </c>
      <c r="G14" s="17" t="s">
        <v>40</v>
      </c>
      <c r="H14" s="18">
        <v>72</v>
      </c>
      <c r="I14" s="16">
        <v>88</v>
      </c>
      <c r="J14" s="16"/>
      <c r="K14" s="16"/>
      <c r="L14" s="16"/>
      <c r="M14" s="19">
        <f t="shared" si="0"/>
        <v>88</v>
      </c>
      <c r="N14" s="20">
        <f t="shared" si="1"/>
        <v>6336</v>
      </c>
      <c r="O14" s="21"/>
      <c r="P14" s="21"/>
      <c r="Q14" s="21"/>
      <c r="R14" s="21"/>
    </row>
    <row r="15" spans="1:18" s="22" customFormat="1" ht="13.2" x14ac:dyDescent="0.25">
      <c r="A15" s="16" t="s">
        <v>41</v>
      </c>
      <c r="B15" s="14"/>
      <c r="C15" s="23" t="s">
        <v>23</v>
      </c>
      <c r="D15" s="15" t="s">
        <v>18</v>
      </c>
      <c r="E15" s="16" t="s">
        <v>36</v>
      </c>
      <c r="F15" s="16" t="s">
        <v>20</v>
      </c>
      <c r="G15" s="17" t="s">
        <v>42</v>
      </c>
      <c r="H15" s="18">
        <v>55</v>
      </c>
      <c r="I15" s="16">
        <v>14</v>
      </c>
      <c r="J15" s="16"/>
      <c r="K15" s="16"/>
      <c r="L15" s="16"/>
      <c r="M15" s="19">
        <f t="shared" si="0"/>
        <v>14</v>
      </c>
      <c r="N15" s="20">
        <f t="shared" si="1"/>
        <v>770</v>
      </c>
      <c r="O15" s="21"/>
      <c r="P15" s="21"/>
      <c r="Q15" s="21"/>
      <c r="R15" s="21"/>
    </row>
    <row r="16" spans="1:18" s="22" customFormat="1" ht="13.2" x14ac:dyDescent="0.25">
      <c r="A16" s="16" t="s">
        <v>43</v>
      </c>
      <c r="B16" s="14"/>
      <c r="C16" s="15" t="s">
        <v>17</v>
      </c>
      <c r="D16" s="16"/>
      <c r="E16" s="16" t="s">
        <v>24</v>
      </c>
      <c r="F16" s="16" t="s">
        <v>27</v>
      </c>
      <c r="G16" s="17" t="s">
        <v>34</v>
      </c>
      <c r="H16" s="18">
        <v>122</v>
      </c>
      <c r="I16" s="16">
        <v>10</v>
      </c>
      <c r="J16" s="16"/>
      <c r="K16" s="16"/>
      <c r="L16" s="16"/>
      <c r="M16" s="19">
        <f t="shared" si="0"/>
        <v>10</v>
      </c>
      <c r="N16" s="20">
        <f t="shared" si="1"/>
        <v>1220</v>
      </c>
      <c r="O16" s="21"/>
      <c r="P16" s="21"/>
      <c r="Q16" s="21"/>
      <c r="R16" s="21"/>
    </row>
    <row r="17" spans="1:18" s="22" customFormat="1" ht="13.2" x14ac:dyDescent="0.25">
      <c r="A17" s="16" t="s">
        <v>44</v>
      </c>
      <c r="B17" s="14"/>
      <c r="C17" s="23" t="s">
        <v>23</v>
      </c>
      <c r="D17" s="15" t="s">
        <v>45</v>
      </c>
      <c r="E17" s="16" t="s">
        <v>24</v>
      </c>
      <c r="F17" s="16" t="s">
        <v>20</v>
      </c>
      <c r="G17" s="17" t="s">
        <v>25</v>
      </c>
      <c r="H17" s="18">
        <v>48</v>
      </c>
      <c r="I17" s="16">
        <v>20</v>
      </c>
      <c r="J17" s="16">
        <v>20</v>
      </c>
      <c r="K17" s="16">
        <v>20</v>
      </c>
      <c r="L17" s="16">
        <v>20</v>
      </c>
      <c r="M17" s="19">
        <f t="shared" si="0"/>
        <v>80</v>
      </c>
      <c r="N17" s="20">
        <f t="shared" si="1"/>
        <v>3840</v>
      </c>
      <c r="O17" s="21"/>
      <c r="P17" s="21"/>
      <c r="Q17" s="21"/>
      <c r="R17" s="21"/>
    </row>
    <row r="18" spans="1:18" s="22" customFormat="1" ht="13.2" x14ac:dyDescent="0.25">
      <c r="A18" s="16" t="s">
        <v>46</v>
      </c>
      <c r="B18" s="14" t="s">
        <v>47</v>
      </c>
      <c r="C18" s="15" t="s">
        <v>17</v>
      </c>
      <c r="D18" s="16"/>
      <c r="E18" s="16" t="s">
        <v>19</v>
      </c>
      <c r="F18" s="16" t="s">
        <v>20</v>
      </c>
      <c r="G18" s="17" t="s">
        <v>25</v>
      </c>
      <c r="H18" s="18">
        <v>48</v>
      </c>
      <c r="I18" s="16">
        <v>20</v>
      </c>
      <c r="J18" s="16"/>
      <c r="K18" s="16"/>
      <c r="L18" s="16"/>
      <c r="M18" s="19">
        <f t="shared" si="0"/>
        <v>20</v>
      </c>
      <c r="N18" s="20">
        <f t="shared" si="1"/>
        <v>960</v>
      </c>
      <c r="O18" s="21"/>
      <c r="P18" s="21"/>
      <c r="Q18" s="21"/>
      <c r="R18" s="21"/>
    </row>
    <row r="19" spans="1:18" s="22" customFormat="1" ht="13.2" x14ac:dyDescent="0.25">
      <c r="A19" s="16" t="s">
        <v>43</v>
      </c>
      <c r="B19" s="14"/>
      <c r="C19" s="23" t="s">
        <v>23</v>
      </c>
      <c r="D19" s="17"/>
      <c r="E19" s="16" t="s">
        <v>24</v>
      </c>
      <c r="F19" s="16" t="s">
        <v>27</v>
      </c>
      <c r="G19" s="17" t="s">
        <v>34</v>
      </c>
      <c r="H19" s="18">
        <v>122</v>
      </c>
      <c r="I19" s="16">
        <v>50</v>
      </c>
      <c r="J19" s="16"/>
      <c r="K19" s="16"/>
      <c r="L19" s="16"/>
      <c r="M19" s="19">
        <f t="shared" si="0"/>
        <v>50</v>
      </c>
      <c r="N19" s="20">
        <f t="shared" si="1"/>
        <v>6100</v>
      </c>
      <c r="O19" s="21"/>
      <c r="P19" s="21"/>
      <c r="Q19" s="21"/>
      <c r="R19" s="21"/>
    </row>
    <row r="20" spans="1:18" s="22" customFormat="1" ht="13.2" x14ac:dyDescent="0.25">
      <c r="A20" s="16" t="s">
        <v>48</v>
      </c>
      <c r="B20" s="14"/>
      <c r="C20" s="23" t="s">
        <v>23</v>
      </c>
      <c r="D20" s="17"/>
      <c r="E20" s="16" t="s">
        <v>36</v>
      </c>
      <c r="F20" s="16" t="s">
        <v>20</v>
      </c>
      <c r="G20" s="17" t="s">
        <v>25</v>
      </c>
      <c r="H20" s="18">
        <v>48</v>
      </c>
      <c r="I20" s="16">
        <v>500</v>
      </c>
      <c r="J20" s="16"/>
      <c r="K20" s="16"/>
      <c r="L20" s="16"/>
      <c r="M20" s="19">
        <f t="shared" si="0"/>
        <v>500</v>
      </c>
      <c r="N20" s="20">
        <f t="shared" si="1"/>
        <v>24000</v>
      </c>
      <c r="O20" s="21"/>
      <c r="P20" s="21"/>
      <c r="Q20" s="21"/>
      <c r="R20" s="21"/>
    </row>
    <row r="21" spans="1:18" s="22" customFormat="1" ht="13.2" x14ac:dyDescent="0.25">
      <c r="A21" s="16" t="s">
        <v>49</v>
      </c>
      <c r="B21" s="14"/>
      <c r="C21" s="15" t="s">
        <v>17</v>
      </c>
      <c r="D21" s="15" t="s">
        <v>38</v>
      </c>
      <c r="E21" s="16" t="s">
        <v>36</v>
      </c>
      <c r="F21" s="16" t="s">
        <v>20</v>
      </c>
      <c r="G21" s="17" t="s">
        <v>28</v>
      </c>
      <c r="H21" s="18">
        <v>35</v>
      </c>
      <c r="I21" s="16">
        <v>300</v>
      </c>
      <c r="J21" s="16"/>
      <c r="K21" s="16"/>
      <c r="L21" s="16"/>
      <c r="M21" s="19">
        <f t="shared" si="0"/>
        <v>300</v>
      </c>
      <c r="N21" s="20">
        <f t="shared" si="1"/>
        <v>10500</v>
      </c>
      <c r="O21" s="21"/>
      <c r="P21" s="21"/>
      <c r="Q21" s="21"/>
      <c r="R21" s="21"/>
    </row>
    <row r="22" spans="1:18" s="22" customFormat="1" ht="13.2" x14ac:dyDescent="0.25">
      <c r="A22" s="16" t="s">
        <v>50</v>
      </c>
      <c r="B22" s="14"/>
      <c r="C22" s="15" t="s">
        <v>51</v>
      </c>
      <c r="D22" s="16"/>
      <c r="E22" s="16" t="s">
        <v>19</v>
      </c>
      <c r="F22" s="16" t="s">
        <v>20</v>
      </c>
      <c r="G22" s="17" t="s">
        <v>42</v>
      </c>
      <c r="H22" s="18">
        <v>55</v>
      </c>
      <c r="I22" s="16">
        <v>16</v>
      </c>
      <c r="J22" s="16"/>
      <c r="K22" s="16"/>
      <c r="L22" s="16"/>
      <c r="M22" s="19">
        <f t="shared" si="0"/>
        <v>16</v>
      </c>
      <c r="N22" s="20">
        <f t="shared" si="1"/>
        <v>880</v>
      </c>
      <c r="O22" s="21"/>
      <c r="P22" s="21"/>
      <c r="Q22" s="21"/>
      <c r="R22" s="21"/>
    </row>
    <row r="23" spans="1:18" s="22" customFormat="1" ht="13.2" x14ac:dyDescent="0.25">
      <c r="A23" s="16" t="s">
        <v>52</v>
      </c>
      <c r="B23" s="14"/>
      <c r="C23" s="15" t="s">
        <v>17</v>
      </c>
      <c r="D23" s="16"/>
      <c r="E23" s="16" t="s">
        <v>36</v>
      </c>
      <c r="F23" s="16" t="s">
        <v>20</v>
      </c>
      <c r="G23" s="17" t="s">
        <v>34</v>
      </c>
      <c r="H23" s="18">
        <v>122</v>
      </c>
      <c r="I23" s="16">
        <v>270</v>
      </c>
      <c r="J23" s="16"/>
      <c r="K23" s="16"/>
      <c r="L23" s="16"/>
      <c r="M23" s="19">
        <f t="shared" si="0"/>
        <v>270</v>
      </c>
      <c r="N23" s="20">
        <f t="shared" si="1"/>
        <v>32940</v>
      </c>
      <c r="O23" s="21"/>
      <c r="P23" s="21"/>
      <c r="Q23" s="21"/>
      <c r="R23" s="21"/>
    </row>
    <row r="24" spans="1:18" s="22" customFormat="1" ht="13.2" x14ac:dyDescent="0.25">
      <c r="A24" s="16" t="s">
        <v>53</v>
      </c>
      <c r="B24" s="14" t="s">
        <v>54</v>
      </c>
      <c r="C24" s="15" t="s">
        <v>17</v>
      </c>
      <c r="D24" s="15" t="s">
        <v>45</v>
      </c>
      <c r="E24" s="16" t="s">
        <v>36</v>
      </c>
      <c r="F24" s="16" t="s">
        <v>20</v>
      </c>
      <c r="G24" s="17" t="s">
        <v>42</v>
      </c>
      <c r="H24" s="18">
        <v>55</v>
      </c>
      <c r="I24" s="16">
        <v>260</v>
      </c>
      <c r="J24" s="16"/>
      <c r="K24" s="16"/>
      <c r="L24" s="16"/>
      <c r="M24" s="19">
        <f t="shared" si="0"/>
        <v>260</v>
      </c>
      <c r="N24" s="20">
        <f t="shared" si="1"/>
        <v>14300</v>
      </c>
      <c r="O24" s="21"/>
      <c r="P24" s="21"/>
      <c r="Q24" s="21"/>
      <c r="R24" s="21"/>
    </row>
    <row r="25" spans="1:18" s="22" customFormat="1" ht="13.2" x14ac:dyDescent="0.25">
      <c r="A25" s="16" t="s">
        <v>55</v>
      </c>
      <c r="B25" s="14"/>
      <c r="C25" s="15" t="s">
        <v>51</v>
      </c>
      <c r="D25" s="16"/>
      <c r="E25" s="16" t="s">
        <v>24</v>
      </c>
      <c r="F25" s="16" t="s">
        <v>27</v>
      </c>
      <c r="G25" s="17" t="s">
        <v>25</v>
      </c>
      <c r="H25" s="18">
        <v>48</v>
      </c>
      <c r="I25" s="16">
        <v>145</v>
      </c>
      <c r="J25" s="16"/>
      <c r="K25" s="16"/>
      <c r="L25" s="16"/>
      <c r="M25" s="19">
        <f t="shared" si="0"/>
        <v>145</v>
      </c>
      <c r="N25" s="20">
        <f t="shared" si="1"/>
        <v>6960</v>
      </c>
      <c r="O25" s="21"/>
      <c r="P25" s="21"/>
      <c r="Q25" s="21"/>
      <c r="R25" s="21"/>
    </row>
    <row r="26" spans="1:18" s="22" customFormat="1" ht="13.2" x14ac:dyDescent="0.25">
      <c r="A26" s="16" t="s">
        <v>56</v>
      </c>
      <c r="B26" s="14"/>
      <c r="C26" s="15" t="s">
        <v>17</v>
      </c>
      <c r="D26" s="15" t="s">
        <v>18</v>
      </c>
      <c r="E26" s="16" t="s">
        <v>36</v>
      </c>
      <c r="F26" s="16" t="s">
        <v>27</v>
      </c>
      <c r="G26" s="17" t="s">
        <v>28</v>
      </c>
      <c r="H26" s="18">
        <v>35</v>
      </c>
      <c r="I26" s="16">
        <v>190</v>
      </c>
      <c r="J26" s="16"/>
      <c r="K26" s="16"/>
      <c r="L26" s="16"/>
      <c r="M26" s="19">
        <f t="shared" si="0"/>
        <v>190</v>
      </c>
      <c r="N26" s="20">
        <f t="shared" si="1"/>
        <v>6650</v>
      </c>
      <c r="O26" s="21"/>
      <c r="P26" s="21"/>
      <c r="Q26" s="21"/>
      <c r="R26" s="21"/>
    </row>
    <row r="27" spans="1:18" s="22" customFormat="1" ht="13.2" x14ac:dyDescent="0.25">
      <c r="A27" s="16" t="s">
        <v>57</v>
      </c>
      <c r="B27" s="14"/>
      <c r="C27" s="15" t="s">
        <v>51</v>
      </c>
      <c r="D27" s="16"/>
      <c r="E27" s="16" t="s">
        <v>24</v>
      </c>
      <c r="F27" s="16" t="s">
        <v>27</v>
      </c>
      <c r="G27" s="17" t="s">
        <v>21</v>
      </c>
      <c r="H27" s="18">
        <v>32</v>
      </c>
      <c r="I27" s="16">
        <v>300</v>
      </c>
      <c r="J27" s="16"/>
      <c r="K27" s="16"/>
      <c r="L27" s="16"/>
      <c r="M27" s="19">
        <f t="shared" si="0"/>
        <v>300</v>
      </c>
      <c r="N27" s="20">
        <f t="shared" si="1"/>
        <v>9600</v>
      </c>
      <c r="O27" s="21"/>
      <c r="P27" s="21"/>
      <c r="Q27" s="21"/>
      <c r="R27" s="21"/>
    </row>
    <row r="28" spans="1:18" s="22" customFormat="1" ht="13.2" x14ac:dyDescent="0.25">
      <c r="A28" s="16" t="s">
        <v>58</v>
      </c>
      <c r="B28" s="14"/>
      <c r="C28" s="15" t="s">
        <v>17</v>
      </c>
      <c r="D28" s="16"/>
      <c r="E28" s="16" t="s">
        <v>19</v>
      </c>
      <c r="F28" s="16" t="s">
        <v>27</v>
      </c>
      <c r="G28" s="17" t="s">
        <v>25</v>
      </c>
      <c r="H28" s="18">
        <v>48</v>
      </c>
      <c r="I28" s="16">
        <v>190</v>
      </c>
      <c r="J28" s="16"/>
      <c r="K28" s="16"/>
      <c r="L28" s="16"/>
      <c r="M28" s="19">
        <f t="shared" si="0"/>
        <v>190</v>
      </c>
      <c r="N28" s="20">
        <f t="shared" si="1"/>
        <v>9120</v>
      </c>
      <c r="O28" s="21"/>
      <c r="P28" s="21"/>
      <c r="Q28" s="21"/>
      <c r="R28" s="21"/>
    </row>
    <row r="29" spans="1:18" s="22" customFormat="1" ht="13.2" x14ac:dyDescent="0.25">
      <c r="A29" s="16" t="s">
        <v>59</v>
      </c>
      <c r="B29" s="14"/>
      <c r="C29" s="15" t="s">
        <v>17</v>
      </c>
      <c r="D29" s="15" t="s">
        <v>38</v>
      </c>
      <c r="E29" s="16" t="s">
        <v>19</v>
      </c>
      <c r="F29" s="16" t="s">
        <v>20</v>
      </c>
      <c r="G29" s="17" t="s">
        <v>25</v>
      </c>
      <c r="H29" s="18">
        <v>48</v>
      </c>
      <c r="I29" s="16">
        <v>150</v>
      </c>
      <c r="J29" s="16"/>
      <c r="K29" s="16"/>
      <c r="L29" s="16"/>
      <c r="M29" s="19">
        <f t="shared" si="0"/>
        <v>150</v>
      </c>
      <c r="N29" s="20">
        <f t="shared" si="1"/>
        <v>7200</v>
      </c>
      <c r="O29" s="21"/>
      <c r="P29" s="21"/>
      <c r="Q29" s="21"/>
      <c r="R29" s="21"/>
    </row>
    <row r="30" spans="1:18" s="22" customFormat="1" ht="13.2" x14ac:dyDescent="0.25">
      <c r="A30" s="16" t="s">
        <v>60</v>
      </c>
      <c r="B30" s="14"/>
      <c r="C30" s="23" t="s">
        <v>23</v>
      </c>
      <c r="D30" s="16"/>
      <c r="E30" s="16" t="s">
        <v>36</v>
      </c>
      <c r="F30" s="16" t="s">
        <v>20</v>
      </c>
      <c r="G30" s="17" t="s">
        <v>61</v>
      </c>
      <c r="H30" s="18">
        <v>145</v>
      </c>
      <c r="I30" s="16">
        <v>80</v>
      </c>
      <c r="J30" s="16"/>
      <c r="K30" s="16"/>
      <c r="L30" s="16"/>
      <c r="M30" s="19">
        <f t="shared" si="0"/>
        <v>80</v>
      </c>
      <c r="N30" s="20">
        <f t="shared" si="1"/>
        <v>11600</v>
      </c>
      <c r="O30" s="21"/>
      <c r="P30" s="21"/>
      <c r="Q30" s="21"/>
      <c r="R30" s="21"/>
    </row>
    <row r="31" spans="1:18" s="22" customFormat="1" ht="13.2" x14ac:dyDescent="0.25">
      <c r="A31" s="16" t="s">
        <v>62</v>
      </c>
      <c r="B31" s="14"/>
      <c r="C31" s="23" t="s">
        <v>23</v>
      </c>
      <c r="D31" s="16"/>
      <c r="E31" s="16" t="s">
        <v>24</v>
      </c>
      <c r="F31" s="16" t="s">
        <v>27</v>
      </c>
      <c r="G31" s="17" t="s">
        <v>31</v>
      </c>
      <c r="H31" s="18">
        <v>102</v>
      </c>
      <c r="I31" s="16">
        <v>90</v>
      </c>
      <c r="J31" s="16"/>
      <c r="K31" s="16"/>
      <c r="L31" s="16"/>
      <c r="M31" s="19">
        <f t="shared" si="0"/>
        <v>90</v>
      </c>
      <c r="N31" s="20">
        <f t="shared" si="1"/>
        <v>9180</v>
      </c>
      <c r="O31" s="21"/>
      <c r="P31" s="21"/>
      <c r="Q31" s="21"/>
      <c r="R31" s="21"/>
    </row>
    <row r="32" spans="1:18" s="22" customFormat="1" ht="13.2" x14ac:dyDescent="0.25">
      <c r="A32" s="16" t="s">
        <v>63</v>
      </c>
      <c r="B32" s="14"/>
      <c r="C32" s="23" t="s">
        <v>23</v>
      </c>
      <c r="D32" s="16"/>
      <c r="E32" s="16" t="s">
        <v>24</v>
      </c>
      <c r="F32" s="16" t="s">
        <v>20</v>
      </c>
      <c r="G32" s="17" t="s">
        <v>40</v>
      </c>
      <c r="H32" s="18">
        <v>72</v>
      </c>
      <c r="I32" s="16">
        <v>200</v>
      </c>
      <c r="J32" s="16"/>
      <c r="K32" s="16"/>
      <c r="L32" s="16"/>
      <c r="M32" s="19">
        <f t="shared" si="0"/>
        <v>200</v>
      </c>
      <c r="N32" s="20">
        <f t="shared" si="1"/>
        <v>14400</v>
      </c>
      <c r="O32" s="21"/>
      <c r="P32" s="21"/>
      <c r="Q32" s="21"/>
      <c r="R32" s="21"/>
    </row>
    <row r="33" spans="1:18" s="22" customFormat="1" ht="13.2" x14ac:dyDescent="0.25">
      <c r="A33" s="16" t="s">
        <v>64</v>
      </c>
      <c r="B33" s="14" t="s">
        <v>65</v>
      </c>
      <c r="C33" s="15" t="s">
        <v>17</v>
      </c>
      <c r="D33" s="15" t="s">
        <v>38</v>
      </c>
      <c r="E33" s="16" t="s">
        <v>19</v>
      </c>
      <c r="F33" s="16" t="s">
        <v>20</v>
      </c>
      <c r="G33" s="17" t="s">
        <v>25</v>
      </c>
      <c r="H33" s="18">
        <v>48</v>
      </c>
      <c r="I33" s="16">
        <v>210</v>
      </c>
      <c r="J33" s="16"/>
      <c r="K33" s="16"/>
      <c r="L33" s="16"/>
      <c r="M33" s="19">
        <f t="shared" si="0"/>
        <v>210</v>
      </c>
      <c r="N33" s="20">
        <f t="shared" si="1"/>
        <v>10080</v>
      </c>
      <c r="O33" s="21"/>
      <c r="P33" s="21"/>
      <c r="Q33" s="21"/>
      <c r="R33" s="21"/>
    </row>
    <row r="34" spans="1:18" s="22" customFormat="1" ht="13.2" x14ac:dyDescent="0.25">
      <c r="A34" s="16" t="s">
        <v>39</v>
      </c>
      <c r="B34" s="14"/>
      <c r="C34" s="15" t="s">
        <v>17</v>
      </c>
      <c r="D34" s="16"/>
      <c r="E34" s="16" t="s">
        <v>24</v>
      </c>
      <c r="F34" s="16" t="s">
        <v>20</v>
      </c>
      <c r="G34" s="17" t="s">
        <v>31</v>
      </c>
      <c r="H34" s="18">
        <v>102</v>
      </c>
      <c r="I34" s="16">
        <v>70</v>
      </c>
      <c r="J34" s="16"/>
      <c r="K34" s="16"/>
      <c r="L34" s="16"/>
      <c r="M34" s="19">
        <f t="shared" si="0"/>
        <v>70</v>
      </c>
      <c r="N34" s="20">
        <f t="shared" si="1"/>
        <v>7140</v>
      </c>
      <c r="O34" s="21"/>
      <c r="P34" s="21"/>
      <c r="Q34" s="21"/>
      <c r="R34" s="21"/>
    </row>
    <row r="35" spans="1:18" s="22" customFormat="1" ht="13.2" x14ac:dyDescent="0.25">
      <c r="A35" s="16" t="s">
        <v>66</v>
      </c>
      <c r="B35" s="14"/>
      <c r="C35" s="15" t="s">
        <v>17</v>
      </c>
      <c r="D35" s="16"/>
      <c r="E35" s="16" t="s">
        <v>36</v>
      </c>
      <c r="F35" s="16" t="s">
        <v>20</v>
      </c>
      <c r="G35" s="17" t="s">
        <v>25</v>
      </c>
      <c r="H35" s="18">
        <v>48</v>
      </c>
      <c r="I35" s="16">
        <v>190</v>
      </c>
      <c r="J35" s="16"/>
      <c r="K35" s="16"/>
      <c r="L35" s="16"/>
      <c r="M35" s="19">
        <f t="shared" si="0"/>
        <v>190</v>
      </c>
      <c r="N35" s="20">
        <f t="shared" si="1"/>
        <v>9120</v>
      </c>
      <c r="O35" s="21"/>
      <c r="P35" s="21"/>
      <c r="Q35" s="21"/>
      <c r="R35" s="21"/>
    </row>
    <row r="36" spans="1:18" s="22" customFormat="1" ht="13.2" x14ac:dyDescent="0.25">
      <c r="A36" s="16" t="s">
        <v>67</v>
      </c>
      <c r="B36" s="14"/>
      <c r="C36" s="15" t="s">
        <v>51</v>
      </c>
      <c r="D36" s="16"/>
      <c r="E36" s="16" t="s">
        <v>24</v>
      </c>
      <c r="F36" s="16" t="s">
        <v>20</v>
      </c>
      <c r="G36" s="17" t="s">
        <v>21</v>
      </c>
      <c r="H36" s="18">
        <v>32</v>
      </c>
      <c r="I36" s="16">
        <v>300</v>
      </c>
      <c r="J36" s="16"/>
      <c r="K36" s="16"/>
      <c r="L36" s="16"/>
      <c r="M36" s="19">
        <f t="shared" si="0"/>
        <v>300</v>
      </c>
      <c r="N36" s="20">
        <f t="shared" si="1"/>
        <v>9600</v>
      </c>
      <c r="O36" s="21"/>
      <c r="P36" s="21"/>
      <c r="Q36" s="21"/>
      <c r="R36" s="21"/>
    </row>
    <row r="37" spans="1:18" s="22" customFormat="1" ht="13.2" x14ac:dyDescent="0.25">
      <c r="A37" s="16" t="s">
        <v>68</v>
      </c>
      <c r="B37" s="14"/>
      <c r="C37" s="15" t="s">
        <v>51</v>
      </c>
      <c r="D37" s="16"/>
      <c r="E37" s="16" t="s">
        <v>24</v>
      </c>
      <c r="F37" s="16" t="s">
        <v>20</v>
      </c>
      <c r="G37" s="17" t="s">
        <v>34</v>
      </c>
      <c r="H37" s="18">
        <v>122</v>
      </c>
      <c r="I37" s="16">
        <v>190</v>
      </c>
      <c r="J37" s="16"/>
      <c r="K37" s="16"/>
      <c r="L37" s="16"/>
      <c r="M37" s="19">
        <f t="shared" si="0"/>
        <v>190</v>
      </c>
      <c r="N37" s="20">
        <f t="shared" si="1"/>
        <v>23180</v>
      </c>
      <c r="O37" s="21"/>
      <c r="P37" s="21"/>
      <c r="Q37" s="21"/>
      <c r="R37" s="21"/>
    </row>
    <row r="38" spans="1:18" s="22" customFormat="1" ht="13.2" x14ac:dyDescent="0.25">
      <c r="A38" s="16" t="s">
        <v>69</v>
      </c>
      <c r="B38" s="14"/>
      <c r="C38" s="15" t="s">
        <v>17</v>
      </c>
      <c r="D38" s="15" t="s">
        <v>45</v>
      </c>
      <c r="E38" s="16" t="s">
        <v>24</v>
      </c>
      <c r="F38" s="16" t="s">
        <v>20</v>
      </c>
      <c r="G38" s="17" t="s">
        <v>25</v>
      </c>
      <c r="H38" s="18">
        <v>48</v>
      </c>
      <c r="I38" s="16">
        <v>150</v>
      </c>
      <c r="J38" s="16"/>
      <c r="K38" s="16"/>
      <c r="L38" s="16"/>
      <c r="M38" s="19">
        <f t="shared" si="0"/>
        <v>150</v>
      </c>
      <c r="N38" s="20">
        <f t="shared" si="1"/>
        <v>7200</v>
      </c>
      <c r="O38" s="21"/>
      <c r="P38" s="21"/>
      <c r="Q38" s="21"/>
      <c r="R38" s="21"/>
    </row>
    <row r="39" spans="1:18" s="22" customFormat="1" ht="13.2" x14ac:dyDescent="0.25">
      <c r="A39" s="16" t="s">
        <v>70</v>
      </c>
      <c r="B39" s="14"/>
      <c r="C39" s="15" t="s">
        <v>17</v>
      </c>
      <c r="D39" s="16"/>
      <c r="E39" s="16" t="s">
        <v>36</v>
      </c>
      <c r="F39" s="16" t="s">
        <v>27</v>
      </c>
      <c r="G39" s="17" t="s">
        <v>42</v>
      </c>
      <c r="H39" s="18">
        <v>55</v>
      </c>
      <c r="I39" s="16">
        <v>80</v>
      </c>
      <c r="J39" s="16"/>
      <c r="K39" s="16"/>
      <c r="L39" s="16"/>
      <c r="M39" s="19">
        <f t="shared" si="0"/>
        <v>80</v>
      </c>
      <c r="N39" s="20">
        <f t="shared" si="1"/>
        <v>4400</v>
      </c>
      <c r="O39" s="21"/>
      <c r="P39" s="21"/>
      <c r="Q39" s="21"/>
      <c r="R39" s="21"/>
    </row>
    <row r="40" spans="1:18" s="22" customFormat="1" ht="13.2" x14ac:dyDescent="0.25">
      <c r="A40" s="16" t="s">
        <v>71</v>
      </c>
      <c r="B40" s="14"/>
      <c r="C40" s="15" t="s">
        <v>17</v>
      </c>
      <c r="D40" s="16"/>
      <c r="E40" s="16" t="s">
        <v>24</v>
      </c>
      <c r="F40" s="16" t="s">
        <v>20</v>
      </c>
      <c r="G40" s="17" t="s">
        <v>31</v>
      </c>
      <c r="H40" s="18">
        <v>102</v>
      </c>
      <c r="I40" s="16">
        <v>90</v>
      </c>
      <c r="J40" s="16"/>
      <c r="K40" s="16"/>
      <c r="L40" s="16"/>
      <c r="M40" s="19">
        <f t="shared" si="0"/>
        <v>90</v>
      </c>
      <c r="N40" s="20">
        <f t="shared" si="1"/>
        <v>9180</v>
      </c>
      <c r="O40" s="21"/>
      <c r="P40" s="21"/>
      <c r="Q40" s="21"/>
      <c r="R40" s="21"/>
    </row>
    <row r="41" spans="1:18" s="22" customFormat="1" ht="13.2" x14ac:dyDescent="0.25">
      <c r="A41" s="16" t="s">
        <v>72</v>
      </c>
      <c r="B41" s="14"/>
      <c r="C41" s="23" t="s">
        <v>23</v>
      </c>
      <c r="D41" s="16"/>
      <c r="E41" s="16" t="s">
        <v>19</v>
      </c>
      <c r="F41" s="16" t="s">
        <v>20</v>
      </c>
      <c r="G41" s="17" t="s">
        <v>34</v>
      </c>
      <c r="H41" s="18">
        <v>122</v>
      </c>
      <c r="I41" s="16">
        <v>620</v>
      </c>
      <c r="J41" s="16"/>
      <c r="K41" s="16"/>
      <c r="L41" s="16"/>
      <c r="M41" s="19">
        <f t="shared" si="0"/>
        <v>620</v>
      </c>
      <c r="N41" s="20">
        <f t="shared" si="1"/>
        <v>75640</v>
      </c>
      <c r="O41" s="21"/>
      <c r="P41" s="21"/>
      <c r="Q41" s="21"/>
      <c r="R41" s="21"/>
    </row>
    <row r="42" spans="1:18" s="22" customFormat="1" ht="13.2" x14ac:dyDescent="0.25">
      <c r="A42" s="16" t="s">
        <v>73</v>
      </c>
      <c r="B42" s="14"/>
      <c r="C42" s="23" t="s">
        <v>23</v>
      </c>
      <c r="D42" s="16"/>
      <c r="E42" s="16" t="s">
        <v>24</v>
      </c>
      <c r="F42" s="16" t="s">
        <v>20</v>
      </c>
      <c r="G42" s="17" t="s">
        <v>61</v>
      </c>
      <c r="H42" s="18">
        <v>145</v>
      </c>
      <c r="I42" s="16">
        <v>140</v>
      </c>
      <c r="J42" s="16"/>
      <c r="K42" s="16"/>
      <c r="L42" s="16"/>
      <c r="M42" s="19">
        <f t="shared" si="0"/>
        <v>140</v>
      </c>
      <c r="N42" s="20">
        <f t="shared" si="1"/>
        <v>20300</v>
      </c>
      <c r="O42" s="21"/>
      <c r="P42" s="21"/>
      <c r="Q42" s="21"/>
      <c r="R42" s="21"/>
    </row>
    <row r="43" spans="1:18" s="22" customFormat="1" ht="13.2" x14ac:dyDescent="0.25">
      <c r="A43" s="16" t="s">
        <v>74</v>
      </c>
      <c r="B43" s="14"/>
      <c r="C43" s="15" t="s">
        <v>75</v>
      </c>
      <c r="D43" s="15" t="s">
        <v>38</v>
      </c>
      <c r="E43" s="16" t="s">
        <v>36</v>
      </c>
      <c r="F43" s="16" t="s">
        <v>27</v>
      </c>
      <c r="G43" s="17" t="s">
        <v>34</v>
      </c>
      <c r="H43" s="18">
        <v>122</v>
      </c>
      <c r="I43" s="16">
        <v>370</v>
      </c>
      <c r="J43" s="16"/>
      <c r="K43" s="16"/>
      <c r="L43" s="16"/>
      <c r="M43" s="19">
        <f t="shared" si="0"/>
        <v>370</v>
      </c>
      <c r="N43" s="20">
        <f t="shared" si="1"/>
        <v>45140</v>
      </c>
      <c r="O43" s="21"/>
      <c r="P43" s="21"/>
      <c r="Q43" s="21"/>
      <c r="R43" s="21"/>
    </row>
    <row r="44" spans="1:18" s="22" customFormat="1" ht="13.2" x14ac:dyDescent="0.25">
      <c r="A44" s="16" t="s">
        <v>76</v>
      </c>
      <c r="B44" s="14"/>
      <c r="C44" s="23" t="s">
        <v>23</v>
      </c>
      <c r="D44" s="16"/>
      <c r="E44" s="16" t="s">
        <v>19</v>
      </c>
      <c r="F44" s="16" t="s">
        <v>20</v>
      </c>
      <c r="G44" s="17" t="s">
        <v>61</v>
      </c>
      <c r="H44" s="18">
        <v>145</v>
      </c>
      <c r="I44" s="16">
        <v>260</v>
      </c>
      <c r="J44" s="16"/>
      <c r="K44" s="16"/>
      <c r="L44" s="16"/>
      <c r="M44" s="19">
        <f t="shared" si="0"/>
        <v>260</v>
      </c>
      <c r="N44" s="20">
        <f t="shared" si="1"/>
        <v>37700</v>
      </c>
      <c r="O44" s="21"/>
      <c r="P44" s="21"/>
      <c r="Q44" s="21"/>
      <c r="R44" s="21"/>
    </row>
    <row r="45" spans="1:18" s="22" customFormat="1" ht="13.2" x14ac:dyDescent="0.25">
      <c r="A45" s="16" t="s">
        <v>77</v>
      </c>
      <c r="B45" s="14"/>
      <c r="C45" s="15" t="s">
        <v>51</v>
      </c>
      <c r="D45" s="16"/>
      <c r="E45" s="16" t="s">
        <v>24</v>
      </c>
      <c r="F45" s="16" t="s">
        <v>20</v>
      </c>
      <c r="G45" s="17" t="s">
        <v>34</v>
      </c>
      <c r="H45" s="18">
        <v>122</v>
      </c>
      <c r="I45" s="16">
        <v>190</v>
      </c>
      <c r="J45" s="16"/>
      <c r="K45" s="16"/>
      <c r="L45" s="16"/>
      <c r="M45" s="19">
        <f t="shared" si="0"/>
        <v>190</v>
      </c>
      <c r="N45" s="20">
        <f t="shared" si="1"/>
        <v>23180</v>
      </c>
      <c r="O45" s="21"/>
      <c r="P45" s="21"/>
      <c r="Q45" s="21"/>
      <c r="R45" s="21"/>
    </row>
    <row r="46" spans="1:18" s="22" customFormat="1" ht="13.2" x14ac:dyDescent="0.25">
      <c r="A46" s="16" t="s">
        <v>78</v>
      </c>
      <c r="B46" s="14"/>
      <c r="C46" s="15" t="s">
        <v>17</v>
      </c>
      <c r="D46" s="16"/>
      <c r="E46" s="16" t="s">
        <v>24</v>
      </c>
      <c r="F46" s="16" t="s">
        <v>20</v>
      </c>
      <c r="G46" s="17" t="s">
        <v>61</v>
      </c>
      <c r="H46" s="18">
        <v>145</v>
      </c>
      <c r="I46" s="16">
        <v>300</v>
      </c>
      <c r="J46" s="16"/>
      <c r="K46" s="16"/>
      <c r="L46" s="16"/>
      <c r="M46" s="19">
        <f t="shared" si="0"/>
        <v>300</v>
      </c>
      <c r="N46" s="20">
        <f t="shared" si="1"/>
        <v>43500</v>
      </c>
      <c r="O46" s="21"/>
      <c r="P46" s="21"/>
      <c r="Q46" s="21"/>
      <c r="R46" s="21"/>
    </row>
    <row r="47" spans="1:18" s="22" customFormat="1" ht="13.2" x14ac:dyDescent="0.25">
      <c r="A47" s="16" t="s">
        <v>79</v>
      </c>
      <c r="B47" s="14"/>
      <c r="C47" s="15" t="s">
        <v>51</v>
      </c>
      <c r="D47" s="16"/>
      <c r="E47" s="16" t="s">
        <v>19</v>
      </c>
      <c r="F47" s="16" t="s">
        <v>27</v>
      </c>
      <c r="G47" s="17" t="s">
        <v>61</v>
      </c>
      <c r="H47" s="18">
        <v>145</v>
      </c>
      <c r="I47" s="16">
        <v>190</v>
      </c>
      <c r="J47" s="16"/>
      <c r="K47" s="16"/>
      <c r="L47" s="16"/>
      <c r="M47" s="19">
        <f t="shared" si="0"/>
        <v>190</v>
      </c>
      <c r="N47" s="20">
        <f t="shared" si="1"/>
        <v>27550</v>
      </c>
      <c r="O47" s="21"/>
      <c r="P47" s="21"/>
      <c r="Q47" s="21"/>
      <c r="R47" s="21"/>
    </row>
    <row r="48" spans="1:18" s="22" customFormat="1" ht="13.2" x14ac:dyDescent="0.25">
      <c r="A48" s="16" t="s">
        <v>80</v>
      </c>
      <c r="B48" s="14"/>
      <c r="C48" s="23" t="s">
        <v>23</v>
      </c>
      <c r="D48" s="16"/>
      <c r="E48" s="16" t="s">
        <v>19</v>
      </c>
      <c r="F48" s="16" t="s">
        <v>20</v>
      </c>
      <c r="G48" s="17" t="s">
        <v>34</v>
      </c>
      <c r="H48" s="18">
        <v>122</v>
      </c>
      <c r="I48" s="16">
        <v>150</v>
      </c>
      <c r="J48" s="16"/>
      <c r="K48" s="16"/>
      <c r="L48" s="16"/>
      <c r="M48" s="19">
        <f t="shared" si="0"/>
        <v>150</v>
      </c>
      <c r="N48" s="20">
        <f t="shared" si="1"/>
        <v>18300</v>
      </c>
      <c r="O48" s="21"/>
      <c r="P48" s="21"/>
      <c r="Q48" s="21"/>
      <c r="R48" s="21"/>
    </row>
    <row r="49" spans="1:18" s="22" customFormat="1" ht="13.2" x14ac:dyDescent="0.25">
      <c r="A49" s="16" t="s">
        <v>81</v>
      </c>
      <c r="B49" s="14"/>
      <c r="C49" s="15" t="s">
        <v>17</v>
      </c>
      <c r="D49" s="16"/>
      <c r="E49" s="16" t="s">
        <v>24</v>
      </c>
      <c r="F49" s="16" t="s">
        <v>20</v>
      </c>
      <c r="G49" s="17" t="s">
        <v>28</v>
      </c>
      <c r="H49" s="18">
        <v>35</v>
      </c>
      <c r="I49" s="16">
        <v>80</v>
      </c>
      <c r="J49" s="16"/>
      <c r="K49" s="16"/>
      <c r="L49" s="16"/>
      <c r="M49" s="19">
        <f t="shared" si="0"/>
        <v>80</v>
      </c>
      <c r="N49" s="20">
        <f t="shared" si="1"/>
        <v>2800</v>
      </c>
      <c r="O49" s="21"/>
      <c r="P49" s="21"/>
      <c r="Q49" s="21"/>
      <c r="R49" s="21"/>
    </row>
    <row r="50" spans="1:18" s="22" customFormat="1" ht="13.2" x14ac:dyDescent="0.25">
      <c r="A50" s="16" t="s">
        <v>82</v>
      </c>
      <c r="B50" s="14"/>
      <c r="C50" s="15" t="s">
        <v>17</v>
      </c>
      <c r="D50" s="16"/>
      <c r="E50" s="16" t="s">
        <v>24</v>
      </c>
      <c r="F50" s="16" t="s">
        <v>20</v>
      </c>
      <c r="G50" s="17" t="s">
        <v>42</v>
      </c>
      <c r="H50" s="18">
        <v>55</v>
      </c>
      <c r="I50" s="16">
        <v>90</v>
      </c>
      <c r="J50" s="16"/>
      <c r="K50" s="16"/>
      <c r="L50" s="16"/>
      <c r="M50" s="19">
        <f t="shared" si="0"/>
        <v>90</v>
      </c>
      <c r="N50" s="20">
        <f t="shared" si="1"/>
        <v>4950</v>
      </c>
      <c r="O50" s="21"/>
      <c r="P50" s="21"/>
      <c r="Q50" s="21"/>
      <c r="R50" s="21"/>
    </row>
    <row r="51" spans="1:18" s="22" customFormat="1" ht="13.2" x14ac:dyDescent="0.25">
      <c r="A51" s="16" t="s">
        <v>83</v>
      </c>
      <c r="B51" s="14"/>
      <c r="C51" s="23" t="s">
        <v>23</v>
      </c>
      <c r="D51" s="15" t="s">
        <v>38</v>
      </c>
      <c r="E51" s="16" t="s">
        <v>24</v>
      </c>
      <c r="F51" s="16" t="s">
        <v>27</v>
      </c>
      <c r="G51" s="17" t="s">
        <v>42</v>
      </c>
      <c r="H51" s="18">
        <v>55</v>
      </c>
      <c r="I51" s="16">
        <v>620</v>
      </c>
      <c r="J51" s="16"/>
      <c r="K51" s="16"/>
      <c r="L51" s="16"/>
      <c r="M51" s="19">
        <f t="shared" si="0"/>
        <v>620</v>
      </c>
      <c r="N51" s="20">
        <f t="shared" si="1"/>
        <v>34100</v>
      </c>
      <c r="O51" s="21"/>
      <c r="P51" s="21"/>
      <c r="Q51" s="21"/>
      <c r="R51" s="21"/>
    </row>
    <row r="52" spans="1:18" s="22" customFormat="1" ht="13.2" x14ac:dyDescent="0.25">
      <c r="A52" s="16" t="s">
        <v>84</v>
      </c>
      <c r="B52" s="14"/>
      <c r="C52" s="23" t="s">
        <v>23</v>
      </c>
      <c r="D52" s="16"/>
      <c r="E52" s="16" t="s">
        <v>19</v>
      </c>
      <c r="F52" s="16" t="s">
        <v>20</v>
      </c>
      <c r="G52" s="17" t="s">
        <v>28</v>
      </c>
      <c r="H52" s="18">
        <v>35</v>
      </c>
      <c r="I52" s="16">
        <v>540</v>
      </c>
      <c r="J52" s="16"/>
      <c r="K52" s="16"/>
      <c r="L52" s="16"/>
      <c r="M52" s="19">
        <f t="shared" si="0"/>
        <v>540</v>
      </c>
      <c r="N52" s="20">
        <f t="shared" si="1"/>
        <v>18900</v>
      </c>
      <c r="O52" s="21"/>
      <c r="P52" s="21"/>
      <c r="Q52" s="21"/>
      <c r="R52" s="21"/>
    </row>
    <row r="53" spans="1:18" s="22" customFormat="1" ht="13.2" x14ac:dyDescent="0.25">
      <c r="A53" s="16" t="s">
        <v>43</v>
      </c>
      <c r="B53" s="14"/>
      <c r="C53" s="23" t="s">
        <v>23</v>
      </c>
      <c r="D53" s="16"/>
      <c r="E53" s="16" t="s">
        <v>36</v>
      </c>
      <c r="F53" s="16" t="s">
        <v>20</v>
      </c>
      <c r="G53" s="17" t="s">
        <v>42</v>
      </c>
      <c r="H53" s="18">
        <v>55</v>
      </c>
      <c r="I53" s="16">
        <v>370</v>
      </c>
      <c r="J53" s="16"/>
      <c r="K53" s="16"/>
      <c r="L53" s="16"/>
      <c r="M53" s="19">
        <f t="shared" si="0"/>
        <v>370</v>
      </c>
      <c r="N53" s="20">
        <f t="shared" si="1"/>
        <v>20350</v>
      </c>
      <c r="O53" s="21"/>
      <c r="P53" s="21"/>
      <c r="Q53" s="21"/>
      <c r="R53" s="21"/>
    </row>
    <row r="54" spans="1:18" s="22" customFormat="1" ht="13.2" x14ac:dyDescent="0.25">
      <c r="A54" s="16" t="s">
        <v>85</v>
      </c>
      <c r="B54" s="14"/>
      <c r="C54" s="15" t="s">
        <v>17</v>
      </c>
      <c r="D54" s="16"/>
      <c r="E54" s="16" t="s">
        <v>24</v>
      </c>
      <c r="F54" s="16" t="s">
        <v>20</v>
      </c>
      <c r="G54" s="17" t="s">
        <v>42</v>
      </c>
      <c r="H54" s="18">
        <v>55</v>
      </c>
      <c r="I54" s="16">
        <v>260</v>
      </c>
      <c r="J54" s="16"/>
      <c r="K54" s="16"/>
      <c r="L54" s="16"/>
      <c r="M54" s="19">
        <f t="shared" si="0"/>
        <v>260</v>
      </c>
      <c r="N54" s="20">
        <f t="shared" si="1"/>
        <v>14300</v>
      </c>
      <c r="O54" s="21"/>
      <c r="P54" s="21"/>
      <c r="Q54" s="21"/>
      <c r="R54" s="21"/>
    </row>
    <row r="55" spans="1:18" s="22" customFormat="1" ht="13.2" x14ac:dyDescent="0.25">
      <c r="A55" s="16" t="s">
        <v>86</v>
      </c>
      <c r="B55" s="14"/>
      <c r="C55" s="15" t="s">
        <v>51</v>
      </c>
      <c r="D55" s="16"/>
      <c r="E55" s="16" t="s">
        <v>36</v>
      </c>
      <c r="F55" s="16" t="s">
        <v>20</v>
      </c>
      <c r="G55" s="17" t="s">
        <v>25</v>
      </c>
      <c r="H55" s="18">
        <v>48</v>
      </c>
      <c r="I55" s="16">
        <v>90</v>
      </c>
      <c r="J55" s="16"/>
      <c r="K55" s="16"/>
      <c r="L55" s="16"/>
      <c r="M55" s="19">
        <f t="shared" si="0"/>
        <v>90</v>
      </c>
      <c r="N55" s="20">
        <f t="shared" si="1"/>
        <v>4320</v>
      </c>
      <c r="O55" s="21"/>
      <c r="P55" s="21"/>
      <c r="Q55" s="21"/>
      <c r="R55" s="21"/>
    </row>
    <row r="56" spans="1:18" s="22" customFormat="1" ht="13.2" x14ac:dyDescent="0.25">
      <c r="A56" s="16" t="s">
        <v>87</v>
      </c>
      <c r="B56" s="14"/>
      <c r="C56" s="15" t="s">
        <v>75</v>
      </c>
      <c r="D56" s="16"/>
      <c r="E56" s="16" t="s">
        <v>19</v>
      </c>
      <c r="F56" s="16" t="s">
        <v>20</v>
      </c>
      <c r="G56" s="17" t="s">
        <v>28</v>
      </c>
      <c r="H56" s="18">
        <v>35</v>
      </c>
      <c r="I56" s="16">
        <v>620</v>
      </c>
      <c r="J56" s="16"/>
      <c r="K56" s="16"/>
      <c r="L56" s="16"/>
      <c r="M56" s="19">
        <f t="shared" si="0"/>
        <v>620</v>
      </c>
      <c r="N56" s="20">
        <f t="shared" si="1"/>
        <v>21700</v>
      </c>
      <c r="O56" s="21"/>
      <c r="P56" s="21"/>
      <c r="Q56" s="21"/>
      <c r="R56" s="21"/>
    </row>
  </sheetData>
  <autoFilter ref="A6:G56" xr:uid="{00000000-0009-0000-0000-000009000000}"/>
  <conditionalFormatting sqref="H10 H23:H56 H20:H21 H7:H8 H12:H14">
    <cfRule type="cellIs" priority="25" stopIfTrue="1" operator="between">
      <formula>0</formula>
      <formula>0</formula>
    </cfRule>
    <cfRule type="cellIs" dxfId="12" priority="26" operator="lessThan">
      <formula>0.8*#REF!</formula>
    </cfRule>
  </conditionalFormatting>
  <conditionalFormatting sqref="H19">
    <cfRule type="cellIs" priority="23" stopIfTrue="1" operator="between">
      <formula>0</formula>
      <formula>0</formula>
    </cfRule>
    <cfRule type="cellIs" dxfId="11" priority="24" operator="lessThan">
      <formula>0.8*#REF!</formula>
    </cfRule>
  </conditionalFormatting>
  <conditionalFormatting sqref="H18">
    <cfRule type="cellIs" priority="21" stopIfTrue="1" operator="between">
      <formula>0</formula>
      <formula>0</formula>
    </cfRule>
    <cfRule type="cellIs" dxfId="10" priority="22" operator="lessThan">
      <formula>0.8*#REF!</formula>
    </cfRule>
  </conditionalFormatting>
  <conditionalFormatting sqref="H17">
    <cfRule type="cellIs" priority="19" stopIfTrue="1" operator="between">
      <formula>0</formula>
      <formula>0</formula>
    </cfRule>
    <cfRule type="cellIs" dxfId="9" priority="20" operator="lessThan">
      <formula>0.8*#REF!</formula>
    </cfRule>
  </conditionalFormatting>
  <conditionalFormatting sqref="H16">
    <cfRule type="cellIs" priority="17" stopIfTrue="1" operator="between">
      <formula>0</formula>
      <formula>0</formula>
    </cfRule>
    <cfRule type="cellIs" dxfId="8" priority="18" operator="lessThan">
      <formula>0.8*#REF!</formula>
    </cfRule>
  </conditionalFormatting>
  <conditionalFormatting sqref="H11">
    <cfRule type="cellIs" priority="15" stopIfTrue="1" operator="between">
      <formula>0</formula>
      <formula>0</formula>
    </cfRule>
    <cfRule type="cellIs" dxfId="7" priority="16" operator="lessThan">
      <formula>0.8*#REF!</formula>
    </cfRule>
  </conditionalFormatting>
  <conditionalFormatting sqref="H15">
    <cfRule type="cellIs" priority="13" stopIfTrue="1" operator="between">
      <formula>0</formula>
      <formula>0</formula>
    </cfRule>
    <cfRule type="cellIs" dxfId="6" priority="14" operator="lessThan">
      <formula>0.8*#REF!</formula>
    </cfRule>
  </conditionalFormatting>
  <conditionalFormatting sqref="H22">
    <cfRule type="cellIs" priority="11" stopIfTrue="1" operator="between">
      <formula>0</formula>
      <formula>0</formula>
    </cfRule>
    <cfRule type="cellIs" dxfId="5" priority="12" operator="lessThan">
      <formula>0.8*#REF!</formula>
    </cfRule>
  </conditionalFormatting>
  <conditionalFormatting sqref="H9">
    <cfRule type="cellIs" priority="9" stopIfTrue="1" operator="between">
      <formula>0</formula>
      <formula>0</formula>
    </cfRule>
    <cfRule type="cellIs" dxfId="4" priority="10" operator="lessThan">
      <formula>0.8*#REF!</formula>
    </cfRule>
  </conditionalFormatting>
  <conditionalFormatting sqref="N7:N56">
    <cfRule type="cellIs" priority="7" stopIfTrue="1" operator="between">
      <formula>0</formula>
      <formula>0</formula>
    </cfRule>
    <cfRule type="cellIs" dxfId="3" priority="8" operator="lessThan">
      <formula>0.8*H7</formula>
    </cfRule>
  </conditionalFormatting>
  <conditionalFormatting sqref="N5">
    <cfRule type="cellIs" priority="5" stopIfTrue="1" operator="between">
      <formula>0</formula>
      <formula>0</formula>
    </cfRule>
    <cfRule type="cellIs" dxfId="2" priority="6" operator="lessThan">
      <formula>0.8*H5</formula>
    </cfRule>
  </conditionalFormatting>
  <conditionalFormatting sqref="M7:M56">
    <cfRule type="cellIs" priority="3" stopIfTrue="1" operator="between">
      <formula>0</formula>
      <formula>0</formula>
    </cfRule>
    <cfRule type="cellIs" dxfId="1" priority="4" operator="lessThan">
      <formula>0.8*#REF!</formula>
    </cfRule>
  </conditionalFormatting>
  <conditionalFormatting sqref="M5">
    <cfRule type="cellIs" priority="1" stopIfTrue="1" operator="between">
      <formula>0</formula>
      <formula>0</formula>
    </cfRule>
    <cfRule type="cellIs" dxfId="0" priority="2" operator="lessThan">
      <formula>0.8*G5</formula>
    </cfRule>
  </conditionalFormatting>
  <dataValidations count="3">
    <dataValidation type="list" allowBlank="1" showInputMessage="1" showErrorMessage="1" sqref="F7:F56" xr:uid="{1424560A-B9F0-4570-A512-3C4E48BDC5CA}">
      <formula1>"New Business,Renewal"</formula1>
    </dataValidation>
    <dataValidation type="list" allowBlank="1" showInputMessage="1" showErrorMessage="1" sqref="G7:G56" xr:uid="{8F68D235-5594-43B0-A4B0-B185EA11A0EE}">
      <formula1>"AL-2200,AL-2300,AL-2500,AL-2700,AL-2800,DL-1200,DL-1400,DL-1500"</formula1>
    </dataValidation>
    <dataValidation type="list" allowBlank="1" showInputMessage="1" showErrorMessage="1" sqref="E7:E56" xr:uid="{154724DE-BD8E-4CDA-A34C-9C1A00F1516A}">
      <formula1>"High,Medium,Low"</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E248-571D-4689-BD77-2B40ED09CB5A}">
  <dimension ref="A1:B1"/>
  <sheetViews>
    <sheetView showGridLines="0" tabSelected="1" zoomScaleNormal="100" workbookViewId="0">
      <selection activeCell="I29" sqref="I29"/>
    </sheetView>
  </sheetViews>
  <sheetFormatPr defaultColWidth="9.109375" defaultRowHeight="14.4" x14ac:dyDescent="0.3"/>
  <sheetData>
    <row r="1" spans="1:2" ht="15" thickBot="1" x14ac:dyDescent="0.35">
      <c r="A1" s="25"/>
      <c r="B1" t="s">
        <v>88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Forecast</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J.Kuppe</dc:creator>
  <cp:lastModifiedBy>JB Kuppe</cp:lastModifiedBy>
  <dcterms:created xsi:type="dcterms:W3CDTF">2020-04-09T03:30:51Z</dcterms:created>
  <dcterms:modified xsi:type="dcterms:W3CDTF">2021-06-01T20:46:29Z</dcterms:modified>
</cp:coreProperties>
</file>