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0" yWindow="420" windowWidth="20535" windowHeight="96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80" i="1" l="1"/>
  <c r="E201" i="1"/>
  <c r="E199" i="1"/>
  <c r="E195" i="1"/>
  <c r="E179" i="1"/>
  <c r="E203" i="1"/>
  <c r="E197" i="1"/>
  <c r="E205" i="1"/>
  <c r="E210" i="1"/>
  <c r="E159" i="1"/>
  <c r="E160" i="1"/>
  <c r="E161" i="1"/>
  <c r="E162" i="1"/>
  <c r="E163" i="1"/>
  <c r="E209" i="1"/>
  <c r="E166" i="1"/>
  <c r="E167" i="1"/>
  <c r="E168" i="1"/>
  <c r="E169" i="1"/>
  <c r="E170" i="1"/>
  <c r="E188" i="1"/>
  <c r="E189" i="1"/>
  <c r="E194" i="1"/>
  <c r="E202" i="1"/>
  <c r="E109" i="1"/>
  <c r="E193" i="1"/>
  <c r="E211" i="1"/>
  <c r="E212" i="1"/>
  <c r="E213" i="1"/>
  <c r="E214" i="1"/>
  <c r="E218" i="1"/>
  <c r="E219" i="1"/>
  <c r="E220" i="1"/>
  <c r="E215" i="1"/>
  <c r="E190" i="1"/>
  <c r="E204" i="1"/>
  <c r="E198" i="1"/>
  <c r="E191" i="1"/>
  <c r="E200" i="1"/>
  <c r="E192" i="1"/>
  <c r="E216" i="1"/>
  <c r="E217" i="1"/>
  <c r="E221" i="1"/>
  <c r="E196" i="1"/>
  <c r="E16" i="1"/>
  <c r="E17" i="1"/>
  <c r="E18" i="1"/>
  <c r="E19" i="1"/>
  <c r="E20" i="1"/>
  <c r="E21" i="1"/>
  <c r="E22" i="1"/>
  <c r="E23" i="1"/>
  <c r="E26" i="1"/>
  <c r="E27" i="1"/>
  <c r="E28" i="1"/>
  <c r="E31" i="1"/>
  <c r="E32" i="1"/>
  <c r="E33" i="1"/>
  <c r="E34" i="1"/>
  <c r="E35" i="1"/>
  <c r="E36" i="1"/>
  <c r="E37" i="1"/>
  <c r="E38" i="1"/>
  <c r="E39" i="1"/>
  <c r="E40" i="1"/>
  <c r="E15" i="1"/>
  <c r="E117" i="1"/>
  <c r="E77" i="1"/>
  <c r="E78" i="1"/>
  <c r="E48" i="1"/>
  <c r="E79" i="1"/>
  <c r="E49" i="1"/>
  <c r="E80" i="1"/>
  <c r="E173" i="1"/>
  <c r="E81" i="1"/>
  <c r="E82" i="1"/>
  <c r="E50" i="1"/>
  <c r="E71" i="1"/>
  <c r="E72" i="1"/>
  <c r="E83" i="1"/>
  <c r="E51" i="1"/>
  <c r="E85" i="1"/>
  <c r="E84" i="1"/>
  <c r="E174" i="1"/>
  <c r="E52" i="1"/>
  <c r="E53" i="1"/>
  <c r="E110" i="1"/>
  <c r="E112" i="1"/>
  <c r="E121" i="1"/>
  <c r="E122" i="1"/>
  <c r="E54" i="1"/>
  <c r="E86" i="1"/>
  <c r="E55" i="1"/>
  <c r="E87" i="1"/>
  <c r="E175" i="1"/>
  <c r="E56" i="1"/>
  <c r="E88" i="1"/>
  <c r="E89" i="1"/>
  <c r="E90" i="1"/>
  <c r="E91" i="1"/>
  <c r="E92" i="1"/>
  <c r="E129" i="1"/>
  <c r="E57" i="1"/>
  <c r="E73" i="1"/>
  <c r="E93" i="1"/>
  <c r="E94" i="1"/>
  <c r="E58" i="1"/>
  <c r="E95" i="1"/>
  <c r="E59" i="1"/>
  <c r="E96" i="1"/>
  <c r="E60" i="1"/>
  <c r="E136" i="1"/>
  <c r="E97" i="1"/>
  <c r="E116" i="1"/>
  <c r="E61" i="1"/>
  <c r="E62" i="1"/>
  <c r="E111" i="1"/>
  <c r="E98" i="1"/>
  <c r="E123" i="1"/>
  <c r="E99" i="1"/>
  <c r="E100" i="1"/>
  <c r="E101" i="1"/>
  <c r="E124" i="1"/>
  <c r="E132" i="1"/>
  <c r="E63" i="1"/>
  <c r="E102" i="1"/>
  <c r="E130" i="1"/>
  <c r="E64" i="1"/>
  <c r="E65" i="1"/>
  <c r="E103" i="1"/>
  <c r="E128" i="1"/>
  <c r="E133" i="1"/>
  <c r="E74" i="1"/>
  <c r="E66" i="1"/>
  <c r="E67" i="1"/>
  <c r="E104" i="1"/>
  <c r="E105" i="1"/>
  <c r="E142" i="1"/>
  <c r="E106" i="1"/>
  <c r="E143" i="1"/>
  <c r="E113" i="1"/>
  <c r="E134" i="1"/>
  <c r="E135" i="1"/>
  <c r="E131" i="1"/>
  <c r="E145" i="1"/>
  <c r="E114" i="1"/>
  <c r="E115" i="1"/>
  <c r="E144" i="1"/>
  <c r="E178" i="1"/>
  <c r="E4" i="1"/>
  <c r="A4" i="1"/>
</calcChain>
</file>

<file path=xl/sharedStrings.xml><?xml version="1.0" encoding="utf-8"?>
<sst xmlns="http://schemas.openxmlformats.org/spreadsheetml/2006/main" count="322" uniqueCount="299">
  <si>
    <t>576292      paul@winegod.co.uk</t>
  </si>
  <si>
    <t>Bottle price</t>
  </si>
  <si>
    <t>Bottle order</t>
  </si>
  <si>
    <t>Total to pay</t>
  </si>
  <si>
    <t>Total bottles ordered</t>
  </si>
  <si>
    <t>Your name</t>
  </si>
  <si>
    <t>Contact details</t>
  </si>
  <si>
    <t>Pick up from?….please highlight</t>
  </si>
  <si>
    <t>Victoria Road</t>
  </si>
  <si>
    <t>Mill   Road</t>
  </si>
  <si>
    <t xml:space="preserve">The below wines and beers are just a quick snapshot of the huge selection of wines, beers, spirits etc, that we stock. </t>
  </si>
  <si>
    <t>We are really happy to chat with you regarding any more eclectic drinks you may crave.</t>
  </si>
  <si>
    <t>Mixed 6 offer £37</t>
  </si>
  <si>
    <t>Buy any mix of red white or rosé from this box</t>
  </si>
  <si>
    <t>White Wines</t>
  </si>
  <si>
    <t>mixed 6 offer</t>
  </si>
  <si>
    <t>Wide River Chenin Blanc South Africa</t>
  </si>
  <si>
    <t>Lovely fresh yet ripe fruity quaffer.</t>
  </si>
  <si>
    <t>Creamy, luscious quaffer</t>
  </si>
  <si>
    <t>Vicuña Sauvignon Blanc Chile</t>
  </si>
  <si>
    <t>Little smasher More focused than most.</t>
  </si>
  <si>
    <t>Primordial Soup White Blend South Africa</t>
  </si>
  <si>
    <t>Blended to represent nature’s selection and packed with juicy life</t>
  </si>
  <si>
    <t>Los Coches Viognier  Chile</t>
  </si>
  <si>
    <t>Lovely authentic nose. Classic.</t>
  </si>
  <si>
    <t>RoseWines</t>
  </si>
  <si>
    <t>Red Wines</t>
  </si>
  <si>
    <t>Generous aromas of ripe blackberry and plum. Bright bramble fruit and cherry characters on the palate</t>
  </si>
  <si>
    <t>Vicuña Malbec Chile</t>
  </si>
  <si>
    <t>Classic focused yet fruity malbec</t>
  </si>
  <si>
    <t>Helter Skelter Merlot USA  Bin End</t>
  </si>
  <si>
    <t>Luscious juicy fruity ripe medium to full bodied black cherry and plums</t>
  </si>
  <si>
    <t>Los Coches Pinot Noir  Chile</t>
  </si>
  <si>
    <t>Light slighty crunchy fruit</t>
  </si>
  <si>
    <t>If you would like to add something a little more special we can offer some of our favourites at a discounted price</t>
  </si>
  <si>
    <t>Prices as part of a mixed 12 bottle total order</t>
  </si>
  <si>
    <t>Dozen price</t>
  </si>
  <si>
    <t>Wines on offer or bin end are available until stocks last</t>
  </si>
  <si>
    <t>White wines</t>
  </si>
  <si>
    <t>Grillo Sicilia, Rupe Secca Italy</t>
  </si>
  <si>
    <t>Peachy tropical fruit flavours and refreshing acidity. </t>
  </si>
  <si>
    <t>Uvas del Sol Pinot Grigio Chile</t>
  </si>
  <si>
    <t>Rounder than the Italian version, very nice.</t>
  </si>
  <si>
    <t>Picpoul de Pinet, Duc de Morny France</t>
  </si>
  <si>
    <t>Dancing Flame Gran Reserva Sauvignon Blanc Chile</t>
  </si>
  <si>
    <t>Really juicy powerful Chilean style</t>
  </si>
  <si>
    <t>Rosé wines</t>
  </si>
  <si>
    <t>Caparrone Cerasuolo d'Abruzzo Italy Bin end</t>
  </si>
  <si>
    <t>Juicy, ripe bitter cherry flavours follow through to a mouth-watering yet dry finish - with vibrant fruit off-set by crisp acidity.</t>
  </si>
  <si>
    <t>Domaine Houchart Provence Rosé France</t>
  </si>
  <si>
    <t>Beautifully light and classic</t>
  </si>
  <si>
    <t>Red wines</t>
  </si>
  <si>
    <t>Lautarul Pinot Noir, Cramele Recaş Romania</t>
  </si>
  <si>
    <t>Rhubarb crumble with soft strawberry, light bodied, a star</t>
  </si>
  <si>
    <t>Primitivo di Salento IGT, Amanti del Vino</t>
  </si>
  <si>
    <t xml:space="preserve">Lovely clove and chocolate, </t>
  </si>
  <si>
    <t>Montepulciano d'Abruzzo, Conte de Castlevecchio Italy</t>
  </si>
  <si>
    <t>Medium bodies touch of garrigue, great wine</t>
  </si>
  <si>
    <t>Sunnycliff Estate Cabernet Sauvignon Australia</t>
  </si>
  <si>
    <t>Light bodied Cabernet that slips down a treat.</t>
  </si>
  <si>
    <t>Primitivo, Appassimento Clalomagno Italy</t>
  </si>
  <si>
    <t>Concentrated and enormously fruity</t>
  </si>
  <si>
    <t>Rioja Arjona Joven Spain</t>
  </si>
  <si>
    <t>Classic, vanilla and red fruits.</t>
  </si>
  <si>
    <t>Gouguenheim Pinot Noir Argentina</t>
  </si>
  <si>
    <t>Really light yet interesting</t>
  </si>
  <si>
    <t>Alto los Romeros Gran Reserva Carignan Chile</t>
  </si>
  <si>
    <t>Dense fruit showing some nice maturity</t>
  </si>
  <si>
    <t>Appassimento Ca Vittoria Gold Release Puglia Italy</t>
  </si>
  <si>
    <t>Our best selling red! Mainly  Negroamaro and Malvasia Nera, totally lush! Plums raisins chocolate vanilla, very soft finish, medium bodied oh and</t>
  </si>
  <si>
    <t>Gouguenheim Cabernet Sauvignon Argentina</t>
  </si>
  <si>
    <t>Absolutely classic balanced Cab</t>
  </si>
  <si>
    <t>Malbec Los Haroldos Roble Argentina</t>
  </si>
  <si>
    <t>Full toasty chocolaty style, soft tannins</t>
  </si>
  <si>
    <t xml:space="preserve">Grenat, Grenache Noir Vieilles Vignes, France </t>
  </si>
  <si>
    <t>Soft Sweet fruited medium bull Grenache, a star.</t>
  </si>
  <si>
    <t>Ch. Breillan Haut-Medoc France</t>
  </si>
  <si>
    <t>More serious Bordeaux, nice complexity</t>
  </si>
  <si>
    <t>Gouguenheim Cabernet Sauvignon Reserva Argentina</t>
  </si>
  <si>
    <t>Great value, touch of garrigue and soft vanilla, a treat</t>
  </si>
  <si>
    <t>Zensa Primitivo, Italy</t>
  </si>
  <si>
    <t>Biodynamic blockbuster from the south of Italy</t>
  </si>
  <si>
    <t>Chateau Bolaire Bordeaux France</t>
  </si>
  <si>
    <t>Now mature, classic grown up Bordeaux</t>
  </si>
  <si>
    <t>Sparkling Wines</t>
  </si>
  <si>
    <t>Prosecco Amori Extra Dry,   20cl</t>
  </si>
  <si>
    <t>n.v.</t>
  </si>
  <si>
    <t>Perfect as a little treat, or a staple for your weekend breakfast</t>
  </si>
  <si>
    <t>Lunetta Prosecco Spumante Brut Italy of offer</t>
  </si>
  <si>
    <t>Classic dry prosecco</t>
  </si>
  <si>
    <t>Prosecco di Conegliano Valdobbiadene, Ca'Vittoria 'Riva dei Ciliegi'</t>
  </si>
  <si>
    <t>More complex yet softer</t>
  </si>
  <si>
    <t>Cantina di Soliera Lambrusco di Sorbara DOC, Dry Italy on offer</t>
  </si>
  <si>
    <t>Pale pink lovelyness. Great picnic wine and a brilliant summer fizz to go with starters, cold meats and seafood.</t>
  </si>
  <si>
    <t>Champagne Baron de Beaupre Brut 12% France</t>
  </si>
  <si>
    <t>Fresh, fine mousse, full fruity flavour, toasty finish</t>
  </si>
  <si>
    <t xml:space="preserve">Champagne Baron de Beaupre Brut  Half Bottle </t>
  </si>
  <si>
    <t>Cheeky little half bottle of lovelyness</t>
  </si>
  <si>
    <t>Alasia Moscato d’Asti 2018  On offer</t>
  </si>
  <si>
    <t>Strawberries anybody! A delicious, aromatic, semi-sparkling dessert wine with grapey notes... and all that at 5% ABV. A wine to make you smile!</t>
  </si>
  <si>
    <t>Any extra wine you would like to add</t>
  </si>
  <si>
    <t>Budget?</t>
  </si>
  <si>
    <t>Beer</t>
  </si>
  <si>
    <t>The beer side of things is a bit tricky at the moment, we will be trying our best to always keep in the below core beers.</t>
  </si>
  <si>
    <t>Sam Smiths    all 550ml</t>
  </si>
  <si>
    <t>Organic Lager</t>
  </si>
  <si>
    <t>Taddy Porter</t>
  </si>
  <si>
    <t>Oatmeal Stout</t>
  </si>
  <si>
    <t>Nut Brown</t>
  </si>
  <si>
    <t>India Ale</t>
  </si>
  <si>
    <t>Shortt's Farm Ales all 500ml</t>
  </si>
  <si>
    <t xml:space="preserve">Skiffle Brown Bitter  </t>
  </si>
  <si>
    <t>Two Tone Mild</t>
  </si>
  <si>
    <t>Strummer Amber Bitter  temp out of stock</t>
  </si>
  <si>
    <t>Darkside Porter</t>
  </si>
  <si>
    <t>Rockabilly American Pale  temp out of stock</t>
  </si>
  <si>
    <t>Calvors Vegan Craft Lagers</t>
  </si>
  <si>
    <t>Helles Lager</t>
  </si>
  <si>
    <t xml:space="preserve"> for 4 Can fridge Pack</t>
  </si>
  <si>
    <t>Pilsner</t>
  </si>
  <si>
    <t>Session IPA</t>
  </si>
  <si>
    <t>Beavertown</t>
  </si>
  <si>
    <t>Neck Oil</t>
  </si>
  <si>
    <t>Smog Rocket</t>
  </si>
  <si>
    <r>
      <t xml:space="preserve">Lupuloid IPA </t>
    </r>
    <r>
      <rPr>
        <b/>
        <sz val="12"/>
        <color theme="1"/>
        <rFont val="Footlight MT Light"/>
        <family val="1"/>
      </rPr>
      <t>(Out of Date stock going CHEAP!! But still drinking well)</t>
    </r>
  </si>
  <si>
    <t xml:space="preserve"> a case (24x330ml) down from £65</t>
  </si>
  <si>
    <t>Craft cans</t>
  </si>
  <si>
    <t>"We have a large and revolving selection of iconic and one off beers, from brilliant breweries including Duration, Boxcar, Pressure Drop, North Brewing, Wander Beyond, Pastore, Wylam Beavertown, Magic Rock, De Moersleutel, De Bauche and more..."</t>
  </si>
  <si>
    <t>We don't keep a list of these, if you would like some, please let us know what styles you like, what's your budget, and well match them up.</t>
  </si>
  <si>
    <t>Belgian Beers</t>
  </si>
  <si>
    <t>Achel Blonde</t>
  </si>
  <si>
    <t>Achel Bruin</t>
  </si>
  <si>
    <t>Chouffe Blonde</t>
  </si>
  <si>
    <t>Delerium Tremmens</t>
  </si>
  <si>
    <t>Guldendraak</t>
  </si>
  <si>
    <t>Karmeliet Tripel</t>
  </si>
  <si>
    <t xml:space="preserve">Kwak </t>
  </si>
  <si>
    <t>Orval</t>
  </si>
  <si>
    <t>Rochefort 10</t>
  </si>
  <si>
    <t>Rochefort 6</t>
  </si>
  <si>
    <t>Rochefort 8</t>
  </si>
  <si>
    <t>Saison Dupont</t>
  </si>
  <si>
    <t>St Bernardus 12</t>
  </si>
  <si>
    <t>St Bernardus 6</t>
  </si>
  <si>
    <t>St Bernardus 8</t>
  </si>
  <si>
    <t xml:space="preserve">Westmalle Dubbel </t>
  </si>
  <si>
    <t xml:space="preserve">Westmalle Tripel </t>
  </si>
  <si>
    <t>Zot Blonde</t>
  </si>
  <si>
    <t>German Beers</t>
  </si>
  <si>
    <t>Fruh</t>
  </si>
  <si>
    <t>Jever</t>
  </si>
  <si>
    <t>Augustiner Hell</t>
  </si>
  <si>
    <t>Tegernsee Hell</t>
  </si>
  <si>
    <t>Tegernsee Dunkel</t>
  </si>
  <si>
    <t>Schneider Weisse Tap 1</t>
  </si>
  <si>
    <t>Schneider Weisse Tap 4</t>
  </si>
  <si>
    <t>Schneider Weisse Tap 5</t>
  </si>
  <si>
    <t>Schneider Weisse Tap 6</t>
  </si>
  <si>
    <t>Schlenkerla Marzen</t>
  </si>
  <si>
    <t>Rotating Helles (Teg Spezial/Edelstoff/Ayinger etc.)</t>
  </si>
  <si>
    <t>Rotating Dunkels</t>
  </si>
  <si>
    <t>Limited Quantaties Bocks &amp; Dopplebocks</t>
  </si>
  <si>
    <t>Any extra beer you would like to add</t>
  </si>
  <si>
    <t>Fresh and crisp quaffer</t>
  </si>
  <si>
    <t>Borsao Garnacha Spain bin end</t>
  </si>
  <si>
    <t>El Futuro No Está Escrito, Tempranillo &amp; Syrah, Bodegas Paniza, Cariñena, Spain Bin end</t>
  </si>
  <si>
    <t>A wonderfully rich, barrel aged blend of old vine Syrah and Garnacha from northern Spain's Carinena.</t>
  </si>
  <si>
    <t>Le Chapeau Qui Rit, Rouge, Pays d'Hérault, Languedoc-Roussillon</t>
  </si>
  <si>
    <t>Mainly Grenache Juicy, luscious and voluptuous this red is perfect for lounging.</t>
  </si>
  <si>
    <t>Château Fontarèche Rouge, Vin de Pays de l'Aude</t>
  </si>
  <si>
    <t>Classic high end southern French blend, bonkers price.</t>
  </si>
  <si>
    <t>nv</t>
  </si>
  <si>
    <t>Fortified Wines</t>
  </si>
  <si>
    <t>Quinta do Passadouro, Tawny Reserva Port Bin End</t>
  </si>
  <si>
    <t>Sherry</t>
  </si>
  <si>
    <t>Barbadillo Fino</t>
  </si>
  <si>
    <t>Barbadillo Amontillado</t>
  </si>
  <si>
    <t xml:space="preserve">Bodegas Lustau, Puerto Fino, Solera Familiar,  </t>
  </si>
  <si>
    <t>Bodegas Lustau, Los Arcos Dry Amontillado</t>
  </si>
  <si>
    <t>Fonseca Unfiltered  LBV Port</t>
  </si>
  <si>
    <t>2014/15</t>
  </si>
  <si>
    <t>Fonseca Crusted Port</t>
  </si>
  <si>
    <t>2004/6</t>
  </si>
  <si>
    <t>Grahams Malvedos Vintage Port</t>
  </si>
  <si>
    <t>No.3 London Dry Gin</t>
  </si>
  <si>
    <t>Awarded WORLD’S BEST GIN’ 4 TIMES. And the only gin ever to win Supreme Champion Spirit</t>
  </si>
  <si>
    <t>Selected spirits</t>
  </si>
  <si>
    <t xml:space="preserve">Champagne Ayala Brut Majeur on offer
</t>
  </si>
  <si>
    <t>Quinta de la Rosa Vintage Port, Portugal Bin End</t>
  </si>
  <si>
    <t>Bourgogne, Les Sétilles, Olivier Leflaive, Burgundy Bin End</t>
  </si>
  <si>
    <t>Classic lush white burgundy</t>
  </si>
  <si>
    <t>Dog Point, Section 94, Sauvignon Blanc, Marlborough, New Zealand Bin End</t>
  </si>
  <si>
    <t>Côtes du Rhône Rouge, Coudoulet de Beaucastel, Famille Perrin Bin End</t>
  </si>
  <si>
    <t>Garrigue and dried-spice notes layered over cherry fruit. Full-bodied, silky textured and long on the finish.</t>
  </si>
  <si>
    <t>Signos de Origen 'La Vinilla' Chardonnay Viognier Marsanne Roussanne, Casablanca Valley [Organic] 2017</t>
  </si>
  <si>
    <t>Shoehorining this into the deal, add .29p per bottle to the £37.As pretty and light as any other northern Italian sparkling wine. Honeysuckle, white flowers and a pleasing lemon tinged grapiness all wrapped up in delicate, frothy bubbles.</t>
  </si>
  <si>
    <t>Pinot Grigio Racovita Moldova</t>
  </si>
  <si>
    <t>Go Moldova, classic PG</t>
  </si>
  <si>
    <t>Top Marks  for this Merlot Corvina blend, £25 at the club, Classic warm soft quaffer.</t>
  </si>
  <si>
    <t>Lovely grown up fine grained blackcurrant flavour</t>
  </si>
  <si>
    <t>Andes Peaks Cabernet Sauvignont Chile Bin End</t>
  </si>
  <si>
    <t>Vistamar Sepia Reserva Malbec Argentina on offer</t>
  </si>
  <si>
    <t>Sommellier Wine Awards Gold, classic Malbec at a great price</t>
  </si>
  <si>
    <t>Vistamar Gran Reserva Maipo Valley Cabernet Sauvignon Syrah</t>
  </si>
  <si>
    <t>Sommellier Wine Awards Gold,  lovely cedar, herb, foody, think decent powerful claret.</t>
  </si>
  <si>
    <t>Magpie Estate the Mixed Thing Barossa Australia Bin End</t>
  </si>
  <si>
    <t>Dom.du Monteillet Hauts du Monteillet IGP Blanc</t>
  </si>
  <si>
    <t>A perfect Christmas dinner wine. Oooh, this is a star! A really very attractive white blend from Stéphane Montez where the Viognier and the hint of Chardonnay provide broad, solid foundations and the interplay between the crispness and zest of the Clairette and the subtle 11 months in oak (demi-muids rather than barrels) provides interest and surprise.</t>
  </si>
  <si>
    <t>Zuccardi Malamado Fortified Malbec Argentina</t>
  </si>
  <si>
    <t>Not a port obvs but a lovely drink 18% Prunes figs, winter spices, soft and looooosh, perfect for a cheese board, chocolate or sitting in front of crap telly. Buy it.</t>
  </si>
  <si>
    <t>Only a little bit of this lovely balance tawny available I'm afraid</t>
  </si>
  <si>
    <t>The real think, can be drunk now with all its up front fruit, but also would make a lovely gift for someone who can age it for a while</t>
  </si>
  <si>
    <t>One of our favourites, lovely and balanced</t>
  </si>
  <si>
    <t>A bit more secious, will have a bit of sediment, and all the better for it.</t>
  </si>
  <si>
    <t>A limited amount of the lovely 2004 vintage available</t>
  </si>
  <si>
    <t>Krohn Ruby Port</t>
  </si>
  <si>
    <t>Perfect quaffing port on a budget, beats the big brands hands down.</t>
  </si>
  <si>
    <t>Krohn Colheita (individual wooden gift box)</t>
  </si>
  <si>
    <t>Single vintage tawny from the masters of the style. Brick red in colour with an appealing nose of spice, dates, caramel and nutty characters. The palate has amazing depth with layers of rich dried fruit and candied peel backed by an appealing palate weight, black fruit acidity and tremendous length</t>
  </si>
  <si>
    <t>Krohn Lagrima White Port</t>
  </si>
  <si>
    <t>Not all port is red. Great to have in the fridge.Nutty caramel honey yet not heavy, nuts and cheese anybody!</t>
  </si>
  <si>
    <t>Aberforths Christmas Mulled Cup</t>
  </si>
  <si>
    <t>Add a bottle of wine and a bit of sugar et wala the perfect mulled wine is go!</t>
  </si>
  <si>
    <t>A fresh and fruity Aussie style, not much left.</t>
  </si>
  <si>
    <t>I absolutely love this, honeyed and mouthfilling yet not heavy, beautifyl minerality keeps it deft on the pallet.</t>
  </si>
  <si>
    <t>Le Chapeau Qui Rit, Rosé, Pays d'Hérault, bin end</t>
  </si>
  <si>
    <t>Smashing little southern french rose, great quaffer.</t>
  </si>
  <si>
    <t>Arc Cotes du Rhone Bin End</t>
  </si>
  <si>
    <t>Grown up Rhone at this price!!! Bonkers</t>
  </si>
  <si>
    <t>Slightly earthier style, if you like it we can do 6 bottles for £30</t>
  </si>
  <si>
    <t>Ancora Chiaretto Rose Italy Bin end</t>
  </si>
  <si>
    <t>Montevista Sauvignon Rose Chile Bin end</t>
  </si>
  <si>
    <t>Fruity off dry quaffer!  if you like it we can do 6 bottles for £30</t>
  </si>
  <si>
    <t>Fauno Blanco, Valencia Spain</t>
  </si>
  <si>
    <t>Medal-winning and fantastically fruity Viura Sauvignon Blanc blend from sunny Valencia.</t>
  </si>
  <si>
    <t>Our new big thing, German Pinot Noir, pure clean focused and classy</t>
  </si>
  <si>
    <t>Kloster Eberbach Estate Pinot Noir Germany</t>
  </si>
  <si>
    <t>Port and fortified wines</t>
  </si>
  <si>
    <t>18 % Erhem see the fortified section below Loooossshhhhh!</t>
  </si>
  <si>
    <t>Circumstance Merlot South Africa</t>
  </si>
  <si>
    <t>Very classy, pure minty cassis, with plums creamy spice and for a rich wine, beautiful poise.</t>
  </si>
  <si>
    <t>Cave de Turckheim Gewurztraminer Vieilles Vignes Alsace</t>
  </si>
  <si>
    <t>Rich generous, crystallised lemon marmalade, overflowing with aromas of hyacinth, rose, lychee and honey. The palate is clean, lifted by hints of lime and a minerally character. Fantastically scrumptious.</t>
  </si>
  <si>
    <t>Kloster Eberbach Estate Trocken Riesling Germany</t>
  </si>
  <si>
    <t>Sauvignon Blanc The Cloud Factory ,  New Zealand</t>
  </si>
  <si>
    <t>Our house NZ sauv, classic</t>
  </si>
  <si>
    <t>Messmer Made in Pfalz Weissburgunder Trocken Germany</t>
  </si>
  <si>
    <t>Feeling adventurous? Classy Pinot Blanc. Delicately floral with aromas of stone fruit and hints of white spice. It has a generous mouthfeel, with delicious ripe lemon peel characters and a mineral finish.</t>
  </si>
  <si>
    <t>Borsao Selección Blanco Spain</t>
  </si>
  <si>
    <t>Stone fruit and limey citrus aromas with tropical then quite creamy flavours from the well integrated oak and a bright, clean finish.</t>
  </si>
  <si>
    <t>Sancerre, Domaine Daulny France</t>
  </si>
  <si>
    <t>The Tea Leaf, Western Cape South Africa</t>
  </si>
  <si>
    <t>A naturally fermented old bush vine brew. On the nose there are notes of freshly zested blood orange, salted butter and macadamia. The palate has firm, high-key fruit, a gentle, sandy texture true to the vineyard soil and persistence. Ultimately this is a deeply satisfying wine made from a blend of old bush vine Chenin Blanc, Palomino and Grenache Blanc</t>
  </si>
  <si>
    <t>Sepp Moser Grüner Veltliner von den Terrassen Austria</t>
  </si>
  <si>
    <t>Biodynamic winemaking. Citrus and herbal aromas - with typical spicy Veltliner notes and hints of green pepper. The palate has mineral and flinty characters, oriental spice, and fresh citrus acidity on the finish.</t>
  </si>
  <si>
    <t>Domaine de la Motte Chablis Vieilles Vignes </t>
  </si>
  <si>
    <t>As classic as it comes</t>
  </si>
  <si>
    <t>Spot on beautiful minerally sauvignon from its heartland.</t>
  </si>
  <si>
    <t>Cicada Blanc by Chante Cigale France</t>
  </si>
  <si>
    <t>Easy-drinking, unoaked rhone blend,a properly flavoursome white wine with lovely aromatics on the nose, nice weight on the palate and a fresh, bright finish. Honest to within an inch of it's life.</t>
  </si>
  <si>
    <t>Tabalí Pedregoso Gran Reserva Viognier Chile</t>
  </si>
  <si>
    <t>Aromatic viognier that is textured but not heavy, all peach apricot pears, supported by a honeyed minerality</t>
  </si>
  <si>
    <t>Groucho Club House Red, Citra Vini, Italy Bin End</t>
  </si>
  <si>
    <t>Fioroso, Ca' del Doge, Cuvée Vino Frizzante, Veneto Bin end</t>
  </si>
  <si>
    <t>T, Trebbiano d'Abruzzo, Citra Vini, Abruzzo, Italy Bin end</t>
  </si>
  <si>
    <t>The Last Stand Chardonnay Australia Bin end Bin end</t>
  </si>
  <si>
    <t>Another shop favourite on offer. Translucent golden yellow in colour, the nose features fruity aromas of apricots and white fruits with a floral side and notes of toasted almonds and butter. Robust and creamy on the palate with a backbone of acidity.</t>
  </si>
  <si>
    <t>Gently floral aromas with a touch of aromatic spice; stone fruit and ripe pear on the palate with bright, well-integrated limey acidity. Lovely riesling.</t>
  </si>
  <si>
    <t>This is the bonkers high end Dog Point (normal one is £15.39) Hand picked, very low cropping, aged in old french oak, The minerality is so intense it's not for everyone, but if you like it you love it!</t>
  </si>
  <si>
    <t>Circumstance Chenin Blanc South Africa</t>
  </si>
  <si>
    <t>Pasion De Bobal Rosado Spain bin end</t>
  </si>
  <si>
    <t>A delicious, vibrant style of rose and a credible Spanish alternative to Provence pink.</t>
  </si>
  <si>
    <t>An exceptional wild rosé from a very old Bandol estate, scoring 95 points in Decanter's 2020 Rosé Panel Tasting.</t>
  </si>
  <si>
    <t>Domaine Lafran-Veyrolles Bandol Rosé France on offer</t>
  </si>
  <si>
    <t>Fazzoletto Barbera Passito 2017 Italy</t>
  </si>
  <si>
    <t>A fleshy and juicy red with aromas of sweet ripe plums and cherries. The palate shows ripe fruit-forward characters of cherry and wild plum and the ripe rounded finish is balanced by fresh bramble acidity.</t>
  </si>
  <si>
    <t>Organic Carmenère at its best with bags of fruit balanced by impressive structure.</t>
  </si>
  <si>
    <t>Adobe Reserva Carmenère, Colchagua Valley Chile</t>
  </si>
  <si>
    <t xml:space="preserve">Mc Manus Cabernet Sauvignon USA </t>
  </si>
  <si>
    <t>Massive fruit, full on mouthfilling style, plums, blackcurrants and creamy wood, a great winter warmer</t>
  </si>
  <si>
    <t>Chateau Carcanieux Cur Bourgeois Medoc, Bordeaux</t>
  </si>
  <si>
    <t>Lovely elegant mature soft claret</t>
  </si>
  <si>
    <t>Tres Picos Garnacha Spain</t>
  </si>
  <si>
    <t>Another shop favourite on offer. Intense bouquet of mature red fruits with floral notes, typical of the best Garnachas. The palate is rich and well-structured with masses of bramble and ripe strawberry fruit and warm vanilla and liquorice spice. Tannins are supple but evident and the finish is big, generous and long.</t>
  </si>
  <si>
    <t>Navajas Rioja Reserva Spain</t>
  </si>
  <si>
    <t>Fantastic comforting Rioja. All there! Vanilla soft tannins yet grown up.</t>
  </si>
  <si>
    <t>Riondo Amarone della Valpolicella Italy</t>
  </si>
  <si>
    <t>A classic yet approachable style of Amarone - richly-flavoured with appealing red berry fruit.</t>
  </si>
  <si>
    <t>Classic Champagne</t>
  </si>
  <si>
    <t>Great UK sparkler. Sourdough aromas combine with crunchy green apple fruit to provide a wonderfully welcoming nose. The palate is fine with a lively and persistent mousse. Green apple and pear fruit characters mix with a toasted brioche leesy flavour helping to provide a complex and moreish palate. Balanced acidity and a long finish make this a very classy sparkling wine.</t>
  </si>
  <si>
    <t>Henners Brut NV Uk on offer</t>
  </si>
  <si>
    <t>Sweet wines</t>
  </si>
  <si>
    <t>We have a huge selection, just ask</t>
  </si>
  <si>
    <t>Christmas Beers</t>
  </si>
  <si>
    <t>Our favourite whisky liqueur. Soft warming honeyed and you can tell there is proper whisky at its heart.</t>
  </si>
  <si>
    <t>The King's Ginger Liqueur 50cl 41%</t>
  </si>
  <si>
    <t>Dunkeld  Athol Brose Liqueur 50cl  35%</t>
  </si>
  <si>
    <t>Christmas favourite! Ho Ho Ho.</t>
  </si>
  <si>
    <t>Bacchanalia Festive offers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</si>
</sst>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8" x14ac:knownFonts="1">
    <font>
      <sz val="11"/>
      <color theme="1"/>
      <name val="Calibri"/>
      <family val="2"/>
      <scheme val="minor"/>
    </font>
    <font>
      <sz val="10"/>
      <name val="Arial"/>
      <family val="2"/>
    </font>
    <font>
      <sz val="12"/>
      <color theme="1"/>
      <name val="Footlight MT Light"/>
      <family val="1"/>
    </font>
    <font>
      <sz val="12"/>
      <name val="Footlight MT Light"/>
      <family val="1"/>
    </font>
    <font>
      <b/>
      <sz val="12"/>
      <color theme="1"/>
      <name val="Footlight MT Light"/>
      <family val="1"/>
    </font>
    <font>
      <b/>
      <u/>
      <sz val="12"/>
      <color theme="1"/>
      <name val="Footlight MT Light"/>
      <family val="1"/>
    </font>
    <font>
      <b/>
      <u/>
      <sz val="14"/>
      <color theme="1"/>
      <name val="Footlight MT Light"/>
      <family val="1"/>
    </font>
    <font>
      <b/>
      <u/>
      <sz val="14"/>
      <name val="Footlight MT Light"/>
      <family val="1"/>
    </font>
    <font>
      <b/>
      <sz val="12"/>
      <name val="Footlight MT Light"/>
      <family val="1"/>
    </font>
    <font>
      <sz val="14"/>
      <color theme="1"/>
      <name val="Footlight MT Light"/>
      <family val="1"/>
    </font>
    <font>
      <sz val="36"/>
      <color theme="1"/>
      <name val="Footlight MT Light"/>
      <family val="1"/>
    </font>
    <font>
      <b/>
      <u/>
      <sz val="20"/>
      <color theme="1"/>
      <name val="Footlight MT Light"/>
      <family val="1"/>
    </font>
    <font>
      <sz val="16"/>
      <color theme="1"/>
      <name val="Footlight MT Light"/>
      <family val="1"/>
    </font>
    <font>
      <sz val="30"/>
      <color theme="1"/>
      <name val="Footlight MT Light"/>
      <family val="1"/>
    </font>
    <font>
      <b/>
      <sz val="14"/>
      <color theme="1"/>
      <name val="Footlight MT Light"/>
      <family val="1"/>
    </font>
    <font>
      <sz val="11"/>
      <color theme="1"/>
      <name val="Footlight MT Light"/>
      <family val="1"/>
    </font>
    <font>
      <sz val="10"/>
      <color rgb="FF000000"/>
      <name val="Times New Roman"/>
      <charset val="204"/>
    </font>
    <font>
      <sz val="10"/>
      <color rgb="FF000000"/>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6"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7" fillId="0" borderId="0"/>
  </cellStyleXfs>
  <cellXfs count="48">
    <xf numFmtId="0" fontId="0" fillId="0" borderId="0" xfId="0"/>
    <xf numFmtId="0" fontId="10" fillId="0" borderId="0" xfId="0" applyFont="1" applyBorder="1" applyAlignment="1">
      <alignment horizontal="left"/>
    </xf>
    <xf numFmtId="0" fontId="2" fillId="0" borderId="0" xfId="0" applyFont="1" applyBorder="1" applyAlignment="1">
      <alignment horizontal="left"/>
    </xf>
    <xf numFmtId="0" fontId="12" fillId="0" borderId="0" xfId="0" applyFont="1" applyBorder="1" applyAlignment="1">
      <alignment horizontal="left"/>
    </xf>
    <xf numFmtId="0" fontId="9" fillId="0" borderId="0" xfId="0" applyFont="1" applyBorder="1" applyAlignment="1">
      <alignment horizontal="left"/>
    </xf>
    <xf numFmtId="0" fontId="9" fillId="0" borderId="0" xfId="0" applyFont="1" applyBorder="1" applyAlignment="1">
      <alignment horizontal="left" wrapText="1"/>
    </xf>
    <xf numFmtId="0" fontId="14" fillId="0" borderId="0" xfId="0" applyFont="1" applyBorder="1" applyAlignment="1">
      <alignment horizontal="left"/>
    </xf>
    <xf numFmtId="164" fontId="9" fillId="0" borderId="0" xfId="0" applyNumberFormat="1" applyFont="1" applyBorder="1" applyAlignment="1">
      <alignment horizontal="left"/>
    </xf>
    <xf numFmtId="0" fontId="2" fillId="0" borderId="0" xfId="0" applyFont="1" applyBorder="1" applyAlignment="1">
      <alignment horizontal="left" wrapText="1"/>
    </xf>
    <xf numFmtId="0" fontId="11"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2" fillId="0" borderId="4" xfId="0" applyFont="1" applyBorder="1" applyAlignment="1">
      <alignment horizontal="left"/>
    </xf>
    <xf numFmtId="164" fontId="2" fillId="0" borderId="0" xfId="0" applyNumberFormat="1" applyFont="1" applyFill="1" applyBorder="1" applyAlignment="1">
      <alignment horizontal="left"/>
    </xf>
    <xf numFmtId="0" fontId="2" fillId="0" borderId="5" xfId="0" applyFont="1" applyBorder="1" applyAlignment="1">
      <alignment horizontal="left"/>
    </xf>
    <xf numFmtId="0" fontId="4" fillId="0" borderId="4" xfId="0" applyFont="1" applyBorder="1" applyAlignment="1">
      <alignment horizontal="left"/>
    </xf>
    <xf numFmtId="164" fontId="2" fillId="0" borderId="0" xfId="0" applyNumberFormat="1" applyFont="1" applyBorder="1" applyAlignment="1">
      <alignment horizontal="left"/>
    </xf>
    <xf numFmtId="0" fontId="2" fillId="0" borderId="4" xfId="0" applyFont="1" applyFill="1" applyBorder="1" applyAlignment="1">
      <alignment horizontal="left"/>
    </xf>
    <xf numFmtId="0" fontId="2" fillId="0" borderId="0" xfId="0" applyFont="1" applyFill="1" applyBorder="1" applyAlignment="1">
      <alignment horizontal="left"/>
    </xf>
    <xf numFmtId="0" fontId="2" fillId="0" borderId="5" xfId="0" applyFont="1" applyFill="1" applyBorder="1" applyAlignment="1">
      <alignment horizontal="left" wrapText="1"/>
    </xf>
    <xf numFmtId="0" fontId="3" fillId="0" borderId="4" xfId="0" applyFont="1" applyFill="1" applyBorder="1" applyAlignment="1">
      <alignment horizontal="left"/>
    </xf>
    <xf numFmtId="0" fontId="3" fillId="0" borderId="0" xfId="0" applyFont="1" applyFill="1" applyBorder="1" applyAlignment="1">
      <alignment horizontal="left"/>
    </xf>
    <xf numFmtId="0" fontId="8" fillId="0" borderId="4" xfId="0" applyFont="1" applyFill="1" applyBorder="1" applyAlignment="1">
      <alignment horizontal="left"/>
    </xf>
    <xf numFmtId="0" fontId="3" fillId="0" borderId="5" xfId="0" applyFont="1" applyFill="1" applyBorder="1" applyAlignment="1">
      <alignment horizontal="left" wrapText="1"/>
    </xf>
    <xf numFmtId="0" fontId="3" fillId="0" borderId="6" xfId="0" applyFont="1" applyFill="1" applyBorder="1" applyAlignment="1">
      <alignment horizontal="left"/>
    </xf>
    <xf numFmtId="0" fontId="2" fillId="0" borderId="7" xfId="0" applyFont="1" applyFill="1" applyBorder="1" applyAlignment="1">
      <alignment horizontal="left"/>
    </xf>
    <xf numFmtId="164" fontId="2" fillId="0" borderId="7" xfId="0" applyNumberFormat="1" applyFont="1" applyFill="1" applyBorder="1" applyAlignment="1">
      <alignment horizontal="left"/>
    </xf>
    <xf numFmtId="0" fontId="2" fillId="0" borderId="7" xfId="0" applyFont="1" applyBorder="1" applyAlignment="1">
      <alignment horizontal="left"/>
    </xf>
    <xf numFmtId="0" fontId="2" fillId="0" borderId="8" xfId="0" applyFont="1" applyFill="1" applyBorder="1" applyAlignment="1">
      <alignment horizontal="left" wrapText="1"/>
    </xf>
    <xf numFmtId="0" fontId="2" fillId="0" borderId="0" xfId="0" applyFont="1" applyFill="1" applyBorder="1" applyAlignment="1">
      <alignment horizontal="left" wrapText="1"/>
    </xf>
    <xf numFmtId="0" fontId="13" fillId="2" borderId="0" xfId="0" applyFont="1" applyFill="1" applyBorder="1" applyAlignment="1">
      <alignment horizontal="left"/>
    </xf>
    <xf numFmtId="0" fontId="2" fillId="2" borderId="0" xfId="0" applyFont="1" applyFill="1" applyBorder="1" applyAlignment="1">
      <alignment horizontal="left"/>
    </xf>
    <xf numFmtId="164" fontId="2" fillId="2" borderId="0" xfId="0" applyNumberFormat="1" applyFont="1" applyFill="1" applyBorder="1" applyAlignment="1">
      <alignment horizontal="left"/>
    </xf>
    <xf numFmtId="0" fontId="2" fillId="2" borderId="0" xfId="0" applyFont="1" applyFill="1" applyBorder="1" applyAlignment="1">
      <alignment horizontal="left" wrapText="1"/>
    </xf>
    <xf numFmtId="0" fontId="15" fillId="0" borderId="0" xfId="0" applyFont="1" applyBorder="1" applyAlignment="1">
      <alignment horizontal="left" wrapText="1"/>
    </xf>
    <xf numFmtId="0" fontId="6" fillId="0" borderId="0" xfId="0" applyFont="1" applyBorder="1" applyAlignment="1">
      <alignment horizontal="left"/>
    </xf>
    <xf numFmtId="0" fontId="3" fillId="0" borderId="0" xfId="0" applyNumberFormat="1" applyFont="1" applyFill="1" applyBorder="1" applyAlignment="1">
      <alignment horizontal="left"/>
    </xf>
    <xf numFmtId="0" fontId="7" fillId="0" borderId="0" xfId="0" applyFont="1" applyFill="1" applyBorder="1" applyAlignment="1">
      <alignment horizontal="left"/>
    </xf>
    <xf numFmtId="164" fontId="3" fillId="0" borderId="0" xfId="0" applyNumberFormat="1" applyFont="1" applyFill="1" applyBorder="1" applyAlignment="1">
      <alignment horizontal="left"/>
    </xf>
    <xf numFmtId="0" fontId="15" fillId="0" borderId="0" xfId="0" applyFont="1" applyBorder="1" applyAlignment="1">
      <alignment horizontal="left"/>
    </xf>
    <xf numFmtId="0" fontId="5" fillId="0" borderId="0" xfId="0" applyFont="1" applyBorder="1" applyAlignment="1">
      <alignment horizontal="left"/>
    </xf>
    <xf numFmtId="164" fontId="9" fillId="0" borderId="0" xfId="0" applyNumberFormat="1" applyFont="1" applyBorder="1" applyAlignment="1">
      <alignment horizontal="left" wrapText="1"/>
    </xf>
    <xf numFmtId="164" fontId="2" fillId="0" borderId="0" xfId="0" applyNumberFormat="1" applyFont="1" applyBorder="1" applyAlignment="1">
      <alignment horizontal="left" wrapText="1"/>
    </xf>
    <xf numFmtId="164" fontId="2" fillId="0" borderId="2" xfId="0" applyNumberFormat="1" applyFont="1" applyBorder="1" applyAlignment="1">
      <alignment horizontal="left"/>
    </xf>
    <xf numFmtId="164" fontId="15" fillId="0" borderId="0" xfId="0" applyNumberFormat="1" applyFont="1" applyBorder="1" applyAlignment="1">
      <alignment horizontal="left"/>
    </xf>
    <xf numFmtId="0" fontId="3" fillId="0" borderId="0" xfId="1" applyFont="1" applyFill="1" applyBorder="1" applyAlignment="1">
      <alignment horizontal="left" wrapText="1"/>
    </xf>
    <xf numFmtId="0" fontId="3" fillId="0" borderId="0" xfId="7" applyFont="1" applyFill="1" applyBorder="1" applyAlignment="1">
      <alignment horizontal="left" wrapText="1"/>
    </xf>
    <xf numFmtId="0" fontId="2" fillId="0" borderId="0" xfId="0" applyFont="1" applyAlignment="1">
      <alignment horizontal="left"/>
    </xf>
  </cellXfs>
  <cellStyles count="8">
    <cellStyle name="Comma 2" xfId="3"/>
    <cellStyle name="Comma 2 2" xfId="6"/>
    <cellStyle name="Normal" xfId="0" builtinId="0"/>
    <cellStyle name="Normal 2" xfId="4"/>
    <cellStyle name="Normal 3" xfId="2"/>
    <cellStyle name="Normal 3 2" xfId="5"/>
    <cellStyle name="Normal 4" xfId="1"/>
    <cellStyle name="Normal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tabSelected="1" zoomScale="80" zoomScaleNormal="80" workbookViewId="0">
      <pane ySplit="2250" activePane="bottomLeft"/>
      <selection sqref="A1:XFD1048576"/>
      <selection pane="bottomLeft" activeCell="B5" sqref="B5"/>
    </sheetView>
  </sheetViews>
  <sheetFormatPr defaultRowHeight="32.25" customHeight="1" x14ac:dyDescent="0.2"/>
  <cols>
    <col min="1" max="1" width="8.28515625" style="39" customWidth="1"/>
    <col min="2" max="2" width="59.5703125" style="39" customWidth="1"/>
    <col min="3" max="3" width="9.140625" style="39"/>
    <col min="4" max="4" width="9.140625" style="44"/>
    <col min="5" max="5" width="15.42578125" style="39" customWidth="1"/>
    <col min="6" max="6" width="117.140625" style="39" customWidth="1"/>
    <col min="7" max="16384" width="9.140625" style="39"/>
  </cols>
  <sheetData>
    <row r="1" spans="1:12" ht="32.25" customHeight="1" x14ac:dyDescent="0.6">
      <c r="B1" s="1" t="s">
        <v>298</v>
      </c>
      <c r="G1" s="2">
        <v>1</v>
      </c>
    </row>
    <row r="2" spans="1:12" ht="32.25" customHeight="1" x14ac:dyDescent="0.3">
      <c r="B2" s="3" t="s">
        <v>0</v>
      </c>
      <c r="G2" s="2">
        <v>2</v>
      </c>
    </row>
    <row r="3" spans="1:12" ht="32.25" customHeight="1" x14ac:dyDescent="0.25">
      <c r="A3" s="5" t="s">
        <v>2</v>
      </c>
      <c r="B3" s="4"/>
      <c r="C3" s="4"/>
      <c r="D3" s="41" t="s">
        <v>1</v>
      </c>
      <c r="E3" s="5" t="s">
        <v>3</v>
      </c>
      <c r="F3" s="4"/>
      <c r="G3" s="2">
        <v>3</v>
      </c>
      <c r="H3" s="4"/>
      <c r="I3" s="4"/>
      <c r="J3" s="4"/>
      <c r="K3" s="4"/>
      <c r="L3" s="4"/>
    </row>
    <row r="4" spans="1:12" ht="32.25" customHeight="1" x14ac:dyDescent="0.25">
      <c r="A4" s="4">
        <f>SUM(A5:A235)</f>
        <v>0</v>
      </c>
      <c r="B4" s="6" t="s">
        <v>4</v>
      </c>
      <c r="C4" s="4"/>
      <c r="D4" s="7"/>
      <c r="E4" s="7">
        <f>SUM(E5:E235)</f>
        <v>0</v>
      </c>
      <c r="F4" s="4"/>
      <c r="G4" s="2">
        <v>4</v>
      </c>
      <c r="H4" s="4"/>
      <c r="I4" s="4"/>
      <c r="J4" s="4"/>
      <c r="K4" s="4"/>
      <c r="L4" s="4"/>
    </row>
    <row r="5" spans="1:12" ht="32.25" customHeight="1" x14ac:dyDescent="0.25">
      <c r="A5" s="4"/>
      <c r="B5" s="6"/>
      <c r="C5" s="4"/>
      <c r="D5" s="7"/>
      <c r="E5" s="7"/>
      <c r="F5" s="4"/>
      <c r="G5" s="2">
        <v>5</v>
      </c>
      <c r="H5" s="4"/>
      <c r="I5" s="4"/>
      <c r="J5" s="4"/>
      <c r="K5" s="4"/>
      <c r="L5" s="4"/>
    </row>
    <row r="6" spans="1:12" ht="32.25" customHeight="1" x14ac:dyDescent="0.25">
      <c r="B6" s="4" t="s">
        <v>5</v>
      </c>
      <c r="G6" s="2">
        <v>6</v>
      </c>
    </row>
    <row r="7" spans="1:12" ht="32.25" customHeight="1" x14ac:dyDescent="0.25">
      <c r="B7" s="4" t="s">
        <v>6</v>
      </c>
      <c r="G7" s="2">
        <v>7</v>
      </c>
    </row>
    <row r="8" spans="1:12" ht="32.25" customHeight="1" x14ac:dyDescent="0.25">
      <c r="B8" s="4" t="s">
        <v>7</v>
      </c>
      <c r="C8" s="8" t="s">
        <v>8</v>
      </c>
      <c r="D8" s="42" t="s">
        <v>9</v>
      </c>
      <c r="G8" s="2">
        <v>8</v>
      </c>
    </row>
    <row r="9" spans="1:12" ht="32.25" customHeight="1" x14ac:dyDescent="0.25">
      <c r="B9" s="4"/>
      <c r="C9" s="8"/>
      <c r="D9" s="42"/>
      <c r="G9" s="2">
        <v>9</v>
      </c>
    </row>
    <row r="10" spans="1:12" ht="32.25" customHeight="1" x14ac:dyDescent="0.3">
      <c r="B10" s="3" t="s">
        <v>10</v>
      </c>
      <c r="F10" s="2"/>
      <c r="G10" s="2">
        <v>10</v>
      </c>
    </row>
    <row r="11" spans="1:12" ht="32.25" customHeight="1" thickBot="1" x14ac:dyDescent="0.35">
      <c r="B11" s="3" t="s">
        <v>11</v>
      </c>
      <c r="F11" s="2"/>
      <c r="G11" s="2">
        <v>11</v>
      </c>
    </row>
    <row r="12" spans="1:12" ht="32.25" customHeight="1" x14ac:dyDescent="0.35">
      <c r="A12" s="10"/>
      <c r="B12" s="9" t="s">
        <v>12</v>
      </c>
      <c r="C12" s="10"/>
      <c r="D12" s="43"/>
      <c r="E12" s="2"/>
      <c r="F12" s="11"/>
      <c r="G12" s="2">
        <v>12</v>
      </c>
      <c r="H12" s="2"/>
      <c r="I12" s="2"/>
      <c r="J12" s="2"/>
      <c r="K12" s="2"/>
      <c r="L12" s="2"/>
    </row>
    <row r="13" spans="1:12" ht="32.25" customHeight="1" x14ac:dyDescent="0.3">
      <c r="A13" s="2"/>
      <c r="B13" s="12" t="s">
        <v>13</v>
      </c>
      <c r="C13" s="2"/>
      <c r="D13" s="13"/>
      <c r="E13" s="2"/>
      <c r="F13" s="14"/>
      <c r="G13" s="2">
        <v>13</v>
      </c>
      <c r="H13" s="2"/>
      <c r="I13" s="2"/>
      <c r="J13" s="2"/>
      <c r="K13" s="2"/>
      <c r="L13" s="2"/>
    </row>
    <row r="14" spans="1:12" ht="32.25" customHeight="1" x14ac:dyDescent="0.25">
      <c r="A14" s="2"/>
      <c r="B14" s="15" t="s">
        <v>14</v>
      </c>
      <c r="C14" s="2"/>
      <c r="D14" s="42" t="s">
        <v>15</v>
      </c>
      <c r="E14" s="2"/>
      <c r="F14" s="14"/>
      <c r="G14" s="2">
        <v>14</v>
      </c>
      <c r="H14" s="2"/>
      <c r="I14" s="2"/>
      <c r="J14" s="2"/>
      <c r="K14" s="2"/>
      <c r="L14" s="2"/>
    </row>
    <row r="15" spans="1:12" ht="32.25" customHeight="1" x14ac:dyDescent="0.25">
      <c r="A15" s="2"/>
      <c r="B15" s="45" t="s">
        <v>263</v>
      </c>
      <c r="C15" s="2" t="s">
        <v>171</v>
      </c>
      <c r="D15" s="42">
        <v>6.45</v>
      </c>
      <c r="E15" s="16">
        <f t="shared" ref="E15:E23" si="0">D15*A15</f>
        <v>0</v>
      </c>
      <c r="F15" s="14" t="s">
        <v>195</v>
      </c>
      <c r="G15" s="2">
        <v>15</v>
      </c>
      <c r="H15" s="2"/>
      <c r="I15" s="2"/>
      <c r="J15" s="2"/>
      <c r="K15" s="2"/>
      <c r="L15" s="2"/>
    </row>
    <row r="16" spans="1:12" ht="32.25" customHeight="1" x14ac:dyDescent="0.25">
      <c r="A16" s="2"/>
      <c r="B16" s="17" t="s">
        <v>16</v>
      </c>
      <c r="C16" s="18">
        <v>2019</v>
      </c>
      <c r="D16" s="13">
        <v>6.16</v>
      </c>
      <c r="E16" s="16">
        <f t="shared" si="0"/>
        <v>0</v>
      </c>
      <c r="F16" s="19" t="s">
        <v>17</v>
      </c>
      <c r="G16" s="2">
        <v>16</v>
      </c>
      <c r="H16" s="2"/>
      <c r="I16" s="2"/>
      <c r="J16" s="2"/>
      <c r="K16" s="2"/>
      <c r="L16" s="2"/>
    </row>
    <row r="17" spans="1:12" ht="32.25" customHeight="1" x14ac:dyDescent="0.25">
      <c r="A17" s="2"/>
      <c r="B17" s="17" t="s">
        <v>264</v>
      </c>
      <c r="C17" s="18">
        <v>2019</v>
      </c>
      <c r="D17" s="13">
        <v>6.16</v>
      </c>
      <c r="E17" s="16">
        <f t="shared" si="0"/>
        <v>0</v>
      </c>
      <c r="F17" s="19" t="s">
        <v>163</v>
      </c>
      <c r="G17" s="2">
        <v>17</v>
      </c>
      <c r="H17" s="2"/>
      <c r="I17" s="2"/>
      <c r="J17" s="2"/>
      <c r="K17" s="2"/>
      <c r="L17" s="2"/>
    </row>
    <row r="18" spans="1:12" ht="32.25" customHeight="1" x14ac:dyDescent="0.25">
      <c r="A18" s="2"/>
      <c r="B18" s="20" t="s">
        <v>265</v>
      </c>
      <c r="C18" s="18">
        <v>2019</v>
      </c>
      <c r="D18" s="13">
        <v>6.16</v>
      </c>
      <c r="E18" s="16">
        <f t="shared" si="0"/>
        <v>0</v>
      </c>
      <c r="F18" s="19" t="s">
        <v>18</v>
      </c>
      <c r="G18" s="2">
        <v>18</v>
      </c>
      <c r="H18" s="2"/>
      <c r="I18" s="2"/>
      <c r="J18" s="2"/>
      <c r="K18" s="2"/>
      <c r="L18" s="2"/>
    </row>
    <row r="19" spans="1:12" ht="32.25" customHeight="1" x14ac:dyDescent="0.25">
      <c r="A19" s="2"/>
      <c r="B19" s="20" t="s">
        <v>19</v>
      </c>
      <c r="C19" s="21">
        <v>2019</v>
      </c>
      <c r="D19" s="13">
        <v>6.16</v>
      </c>
      <c r="E19" s="16">
        <f t="shared" si="0"/>
        <v>0</v>
      </c>
      <c r="F19" s="19" t="s">
        <v>20</v>
      </c>
      <c r="G19" s="2">
        <v>19</v>
      </c>
      <c r="H19" s="2"/>
      <c r="I19" s="2"/>
      <c r="J19" s="2"/>
      <c r="K19" s="2"/>
      <c r="L19" s="2"/>
    </row>
    <row r="20" spans="1:12" ht="32.25" customHeight="1" x14ac:dyDescent="0.25">
      <c r="A20" s="2"/>
      <c r="B20" s="20" t="s">
        <v>21</v>
      </c>
      <c r="C20" s="21">
        <v>2019</v>
      </c>
      <c r="D20" s="13">
        <v>6.16</v>
      </c>
      <c r="E20" s="16">
        <f t="shared" si="0"/>
        <v>0</v>
      </c>
      <c r="F20" s="19" t="s">
        <v>22</v>
      </c>
      <c r="G20" s="2">
        <v>20</v>
      </c>
      <c r="H20" s="2"/>
      <c r="I20" s="2"/>
      <c r="J20" s="2"/>
      <c r="K20" s="2"/>
      <c r="L20" s="2"/>
    </row>
    <row r="21" spans="1:12" ht="32.25" customHeight="1" x14ac:dyDescent="0.25">
      <c r="A21" s="2"/>
      <c r="B21" s="20" t="s">
        <v>23</v>
      </c>
      <c r="C21" s="18">
        <v>2019</v>
      </c>
      <c r="D21" s="13">
        <v>6.16</v>
      </c>
      <c r="E21" s="16">
        <f t="shared" si="0"/>
        <v>0</v>
      </c>
      <c r="F21" s="19" t="s">
        <v>24</v>
      </c>
      <c r="G21" s="2">
        <v>21</v>
      </c>
      <c r="H21" s="2"/>
      <c r="I21" s="2"/>
      <c r="J21" s="2"/>
      <c r="K21" s="2"/>
      <c r="L21" s="2"/>
    </row>
    <row r="22" spans="1:12" ht="32.25" customHeight="1" x14ac:dyDescent="0.25">
      <c r="A22" s="2"/>
      <c r="B22" s="20" t="s">
        <v>196</v>
      </c>
      <c r="C22" s="18">
        <v>2019</v>
      </c>
      <c r="D22" s="13">
        <v>6.16</v>
      </c>
      <c r="E22" s="16">
        <f t="shared" si="0"/>
        <v>0</v>
      </c>
      <c r="F22" s="19" t="s">
        <v>197</v>
      </c>
      <c r="G22" s="2">
        <v>22</v>
      </c>
      <c r="H22" s="2"/>
      <c r="I22" s="2"/>
      <c r="J22" s="2"/>
      <c r="K22" s="2"/>
      <c r="L22" s="2"/>
    </row>
    <row r="23" spans="1:12" ht="32.25" customHeight="1" x14ac:dyDescent="0.25">
      <c r="A23" s="2"/>
      <c r="B23" s="20" t="s">
        <v>233</v>
      </c>
      <c r="C23" s="18">
        <v>2018</v>
      </c>
      <c r="D23" s="13">
        <v>6.16</v>
      </c>
      <c r="E23" s="16">
        <f t="shared" si="0"/>
        <v>0</v>
      </c>
      <c r="F23" s="19" t="s">
        <v>234</v>
      </c>
      <c r="G23" s="2">
        <v>23</v>
      </c>
      <c r="H23" s="2"/>
      <c r="I23" s="2"/>
      <c r="J23" s="2"/>
      <c r="K23" s="2"/>
      <c r="L23" s="2"/>
    </row>
    <row r="24" spans="1:12" ht="32.25" customHeight="1" x14ac:dyDescent="0.25">
      <c r="A24" s="2"/>
      <c r="B24" s="20"/>
      <c r="C24" s="18"/>
      <c r="D24" s="13"/>
      <c r="E24" s="16"/>
      <c r="F24" s="19"/>
      <c r="G24" s="2">
        <v>24</v>
      </c>
      <c r="H24" s="2"/>
      <c r="I24" s="2"/>
      <c r="J24" s="2"/>
      <c r="K24" s="2"/>
      <c r="L24" s="2"/>
    </row>
    <row r="25" spans="1:12" ht="32.25" customHeight="1" x14ac:dyDescent="0.25">
      <c r="A25" s="2"/>
      <c r="B25" s="22" t="s">
        <v>25</v>
      </c>
      <c r="C25" s="18"/>
      <c r="D25" s="13"/>
      <c r="E25" s="16"/>
      <c r="F25" s="19"/>
      <c r="G25" s="2">
        <v>25</v>
      </c>
      <c r="H25" s="2"/>
      <c r="I25" s="2"/>
      <c r="J25" s="2"/>
      <c r="K25" s="2"/>
      <c r="L25" s="2"/>
    </row>
    <row r="26" spans="1:12" s="2" customFormat="1" ht="32.25" customHeight="1" x14ac:dyDescent="0.25">
      <c r="B26" s="20" t="s">
        <v>225</v>
      </c>
      <c r="C26" s="18">
        <v>2019</v>
      </c>
      <c r="D26" s="13">
        <v>6.16</v>
      </c>
      <c r="E26" s="16">
        <f>D26*A26</f>
        <v>0</v>
      </c>
      <c r="F26" s="19" t="s">
        <v>226</v>
      </c>
      <c r="G26" s="2">
        <v>26</v>
      </c>
    </row>
    <row r="27" spans="1:12" s="2" customFormat="1" ht="32.25" customHeight="1" x14ac:dyDescent="0.25">
      <c r="B27" s="20" t="s">
        <v>231</v>
      </c>
      <c r="C27" s="18">
        <v>2018</v>
      </c>
      <c r="D27" s="13">
        <v>6.16</v>
      </c>
      <c r="E27" s="16">
        <f>D27*A27</f>
        <v>0</v>
      </c>
      <c r="F27" s="19" t="s">
        <v>229</v>
      </c>
      <c r="G27" s="2">
        <v>27</v>
      </c>
    </row>
    <row r="28" spans="1:12" s="2" customFormat="1" ht="32.25" customHeight="1" x14ac:dyDescent="0.25">
      <c r="B28" s="20" t="s">
        <v>230</v>
      </c>
      <c r="C28" s="18">
        <v>2018</v>
      </c>
      <c r="D28" s="13">
        <v>6.16</v>
      </c>
      <c r="E28" s="16">
        <f>D28*A28</f>
        <v>0</v>
      </c>
      <c r="F28" s="19" t="s">
        <v>232</v>
      </c>
      <c r="G28" s="2">
        <v>28</v>
      </c>
    </row>
    <row r="29" spans="1:12" ht="32.25" customHeight="1" x14ac:dyDescent="0.25">
      <c r="A29" s="2"/>
      <c r="B29" s="20"/>
      <c r="C29" s="18"/>
      <c r="D29" s="13"/>
      <c r="E29" s="16"/>
      <c r="F29" s="19"/>
      <c r="G29" s="2">
        <v>29</v>
      </c>
      <c r="H29" s="2"/>
      <c r="I29" s="2"/>
      <c r="J29" s="2"/>
      <c r="K29" s="2"/>
      <c r="L29" s="2"/>
    </row>
    <row r="30" spans="1:12" ht="32.25" customHeight="1" x14ac:dyDescent="0.25">
      <c r="A30" s="2"/>
      <c r="B30" s="22" t="s">
        <v>26</v>
      </c>
      <c r="C30" s="18"/>
      <c r="D30" s="13"/>
      <c r="E30" s="16"/>
      <c r="F30" s="19"/>
      <c r="G30" s="2">
        <v>30</v>
      </c>
      <c r="H30" s="2"/>
      <c r="I30" s="2"/>
      <c r="J30" s="2"/>
      <c r="K30" s="2"/>
      <c r="L30" s="2"/>
    </row>
    <row r="31" spans="1:12" s="2" customFormat="1" ht="32.25" customHeight="1" x14ac:dyDescent="0.25">
      <c r="B31" s="20" t="s">
        <v>227</v>
      </c>
      <c r="C31" s="18">
        <v>2016</v>
      </c>
      <c r="D31" s="13">
        <v>6.16</v>
      </c>
      <c r="E31" s="16">
        <f t="shared" ref="E31:E40" si="1">D31*A31</f>
        <v>0</v>
      </c>
      <c r="F31" s="23" t="s">
        <v>228</v>
      </c>
      <c r="G31" s="2">
        <v>31</v>
      </c>
    </row>
    <row r="32" spans="1:12" s="2" customFormat="1" ht="32.25" customHeight="1" x14ac:dyDescent="0.25">
      <c r="B32" s="20" t="s">
        <v>200</v>
      </c>
      <c r="C32" s="18">
        <v>2019</v>
      </c>
      <c r="D32" s="13">
        <v>6.16</v>
      </c>
      <c r="E32" s="16">
        <f t="shared" si="1"/>
        <v>0</v>
      </c>
      <c r="F32" s="19" t="s">
        <v>199</v>
      </c>
      <c r="G32" s="2">
        <v>32</v>
      </c>
    </row>
    <row r="33" spans="1:7" s="2" customFormat="1" ht="32.25" customHeight="1" x14ac:dyDescent="0.25">
      <c r="B33" s="20" t="s">
        <v>164</v>
      </c>
      <c r="C33" s="2">
        <v>2018</v>
      </c>
      <c r="D33" s="13">
        <v>6.16</v>
      </c>
      <c r="E33" s="16">
        <f t="shared" si="1"/>
        <v>0</v>
      </c>
      <c r="F33" s="19" t="s">
        <v>27</v>
      </c>
      <c r="G33" s="2">
        <v>33</v>
      </c>
    </row>
    <row r="34" spans="1:7" s="2" customFormat="1" ht="32.25" customHeight="1" x14ac:dyDescent="0.25">
      <c r="B34" s="20" t="s">
        <v>28</v>
      </c>
      <c r="C34" s="21">
        <v>2019</v>
      </c>
      <c r="D34" s="13">
        <v>6.16</v>
      </c>
      <c r="E34" s="16">
        <f t="shared" si="1"/>
        <v>0</v>
      </c>
      <c r="F34" s="19" t="s">
        <v>29</v>
      </c>
      <c r="G34" s="2">
        <v>34</v>
      </c>
    </row>
    <row r="35" spans="1:7" s="2" customFormat="1" ht="32.25" customHeight="1" x14ac:dyDescent="0.25">
      <c r="B35" s="20" t="s">
        <v>262</v>
      </c>
      <c r="C35" s="18">
        <v>2018</v>
      </c>
      <c r="D35" s="13">
        <v>6.16</v>
      </c>
      <c r="E35" s="16">
        <f t="shared" si="1"/>
        <v>0</v>
      </c>
      <c r="F35" s="19" t="s">
        <v>198</v>
      </c>
      <c r="G35" s="2">
        <v>35</v>
      </c>
    </row>
    <row r="36" spans="1:7" s="2" customFormat="1" ht="32.25" customHeight="1" x14ac:dyDescent="0.25">
      <c r="B36" s="20" t="s">
        <v>30</v>
      </c>
      <c r="C36" s="18">
        <v>2017</v>
      </c>
      <c r="D36" s="13">
        <v>6.16</v>
      </c>
      <c r="E36" s="16">
        <f t="shared" si="1"/>
        <v>0</v>
      </c>
      <c r="F36" s="19" t="s">
        <v>31</v>
      </c>
      <c r="G36" s="2">
        <v>36</v>
      </c>
    </row>
    <row r="37" spans="1:7" s="2" customFormat="1" ht="32.25" customHeight="1" x14ac:dyDescent="0.25">
      <c r="B37" s="20" t="s">
        <v>169</v>
      </c>
      <c r="C37" s="18">
        <v>2018</v>
      </c>
      <c r="D37" s="13">
        <v>6.16</v>
      </c>
      <c r="E37" s="16">
        <f t="shared" si="1"/>
        <v>0</v>
      </c>
      <c r="F37" s="19" t="s">
        <v>170</v>
      </c>
      <c r="G37" s="2">
        <v>37</v>
      </c>
    </row>
    <row r="38" spans="1:7" s="2" customFormat="1" ht="32.25" customHeight="1" x14ac:dyDescent="0.25">
      <c r="B38" s="20" t="s">
        <v>167</v>
      </c>
      <c r="C38" s="18">
        <v>2018</v>
      </c>
      <c r="D38" s="13">
        <v>6.16</v>
      </c>
      <c r="E38" s="16">
        <f t="shared" si="1"/>
        <v>0</v>
      </c>
      <c r="F38" s="19" t="s">
        <v>168</v>
      </c>
      <c r="G38" s="2">
        <v>38</v>
      </c>
    </row>
    <row r="39" spans="1:7" s="2" customFormat="1" ht="32.25" customHeight="1" x14ac:dyDescent="0.25">
      <c r="B39" s="20" t="s">
        <v>165</v>
      </c>
      <c r="C39" s="18">
        <v>2018</v>
      </c>
      <c r="D39" s="13">
        <v>6.16</v>
      </c>
      <c r="E39" s="16">
        <f t="shared" si="1"/>
        <v>0</v>
      </c>
      <c r="F39" s="19" t="s">
        <v>166</v>
      </c>
      <c r="G39" s="2">
        <v>39</v>
      </c>
    </row>
    <row r="40" spans="1:7" s="2" customFormat="1" ht="32.25" customHeight="1" thickBot="1" x14ac:dyDescent="0.3">
      <c r="A40" s="27"/>
      <c r="B40" s="24" t="s">
        <v>32</v>
      </c>
      <c r="C40" s="25">
        <v>2018</v>
      </c>
      <c r="D40" s="26">
        <v>6.16</v>
      </c>
      <c r="E40" s="16">
        <f t="shared" si="1"/>
        <v>0</v>
      </c>
      <c r="F40" s="28" t="s">
        <v>33</v>
      </c>
      <c r="G40" s="2">
        <v>40</v>
      </c>
    </row>
    <row r="41" spans="1:7" ht="32.25" customHeight="1" x14ac:dyDescent="0.25">
      <c r="E41" s="16"/>
      <c r="F41" s="29"/>
      <c r="G41" s="2">
        <v>41</v>
      </c>
    </row>
    <row r="42" spans="1:7" ht="32.25" customHeight="1" x14ac:dyDescent="0.25">
      <c r="B42" s="5" t="s">
        <v>34</v>
      </c>
      <c r="E42" s="16"/>
      <c r="F42" s="29"/>
      <c r="G42" s="2">
        <v>42</v>
      </c>
    </row>
    <row r="43" spans="1:7" ht="32.25" customHeight="1" x14ac:dyDescent="0.5">
      <c r="A43" s="31"/>
      <c r="B43" s="30" t="s">
        <v>35</v>
      </c>
      <c r="C43" s="31"/>
      <c r="D43" s="32"/>
      <c r="E43" s="32"/>
      <c r="F43" s="33"/>
      <c r="G43" s="2">
        <v>43</v>
      </c>
    </row>
    <row r="44" spans="1:7" ht="32.25" customHeight="1" x14ac:dyDescent="0.25">
      <c r="D44" s="42" t="s">
        <v>36</v>
      </c>
      <c r="E44" s="16"/>
      <c r="F44" s="34"/>
      <c r="G44" s="2">
        <v>44</v>
      </c>
    </row>
    <row r="45" spans="1:7" ht="32.25" customHeight="1" x14ac:dyDescent="0.25">
      <c r="B45" s="18" t="s">
        <v>37</v>
      </c>
      <c r="E45" s="16"/>
      <c r="F45" s="34"/>
      <c r="G45" s="2">
        <v>45</v>
      </c>
    </row>
    <row r="46" spans="1:7" ht="32.25" customHeight="1" x14ac:dyDescent="0.25">
      <c r="B46" s="18"/>
      <c r="E46" s="16"/>
      <c r="F46" s="34"/>
      <c r="G46" s="2">
        <v>46</v>
      </c>
    </row>
    <row r="47" spans="1:7" ht="32.25" customHeight="1" x14ac:dyDescent="0.25">
      <c r="B47" s="35" t="s">
        <v>38</v>
      </c>
      <c r="E47" s="16"/>
      <c r="F47" s="34"/>
      <c r="G47" s="2">
        <v>47</v>
      </c>
    </row>
    <row r="48" spans="1:7" s="2" customFormat="1" ht="32.25" customHeight="1" x14ac:dyDescent="0.25">
      <c r="B48" s="21" t="s">
        <v>248</v>
      </c>
      <c r="C48" s="18">
        <v>2019</v>
      </c>
      <c r="D48" s="13">
        <v>7.29</v>
      </c>
      <c r="E48" s="16">
        <f t="shared" ref="E48:E67" si="2">D48*A48</f>
        <v>0</v>
      </c>
      <c r="F48" s="29" t="s">
        <v>249</v>
      </c>
      <c r="G48" s="2">
        <v>48</v>
      </c>
    </row>
    <row r="49" spans="1:7" s="2" customFormat="1" ht="32.25" customHeight="1" x14ac:dyDescent="0.25">
      <c r="B49" s="21" t="s">
        <v>39</v>
      </c>
      <c r="C49" s="21">
        <v>2019</v>
      </c>
      <c r="D49" s="16">
        <v>7.49</v>
      </c>
      <c r="E49" s="16">
        <f t="shared" si="2"/>
        <v>0</v>
      </c>
      <c r="F49" s="29" t="s">
        <v>40</v>
      </c>
      <c r="G49" s="2">
        <v>49</v>
      </c>
    </row>
    <row r="50" spans="1:7" s="2" customFormat="1" ht="32.25" customHeight="1" x14ac:dyDescent="0.25">
      <c r="A50" s="36"/>
      <c r="B50" s="21" t="s">
        <v>258</v>
      </c>
      <c r="C50" s="18">
        <v>2019</v>
      </c>
      <c r="D50" s="13">
        <v>7.99</v>
      </c>
      <c r="E50" s="16">
        <f t="shared" si="2"/>
        <v>0</v>
      </c>
      <c r="F50" s="29" t="s">
        <v>259</v>
      </c>
      <c r="G50" s="2">
        <v>50</v>
      </c>
    </row>
    <row r="51" spans="1:7" s="2" customFormat="1" ht="32.25" customHeight="1" x14ac:dyDescent="0.25">
      <c r="B51" s="21" t="s">
        <v>41</v>
      </c>
      <c r="C51" s="18">
        <v>2019</v>
      </c>
      <c r="D51" s="13">
        <v>8.0910000000000011</v>
      </c>
      <c r="E51" s="16">
        <f t="shared" si="2"/>
        <v>0</v>
      </c>
      <c r="F51" s="29" t="s">
        <v>42</v>
      </c>
      <c r="G51" s="2">
        <v>51</v>
      </c>
    </row>
    <row r="52" spans="1:7" s="2" customFormat="1" ht="32.25" customHeight="1" x14ac:dyDescent="0.25">
      <c r="A52" s="36"/>
      <c r="B52" s="18" t="s">
        <v>244</v>
      </c>
      <c r="C52" s="18">
        <v>2019</v>
      </c>
      <c r="D52" s="13">
        <v>8.69</v>
      </c>
      <c r="E52" s="16">
        <f t="shared" si="2"/>
        <v>0</v>
      </c>
      <c r="F52" s="29" t="s">
        <v>245</v>
      </c>
      <c r="G52" s="2">
        <v>52</v>
      </c>
    </row>
    <row r="53" spans="1:7" s="2" customFormat="1" ht="32.25" customHeight="1" x14ac:dyDescent="0.25">
      <c r="A53" s="36"/>
      <c r="B53" s="2" t="s">
        <v>260</v>
      </c>
      <c r="C53" s="2">
        <v>2018</v>
      </c>
      <c r="D53" s="13">
        <v>8.69</v>
      </c>
      <c r="E53" s="16">
        <f t="shared" si="2"/>
        <v>0</v>
      </c>
      <c r="F53" s="2" t="s">
        <v>261</v>
      </c>
      <c r="G53" s="2">
        <v>53</v>
      </c>
    </row>
    <row r="54" spans="1:7" s="2" customFormat="1" ht="32.25" customHeight="1" x14ac:dyDescent="0.25">
      <c r="A54" s="36"/>
      <c r="B54" s="21" t="s">
        <v>43</v>
      </c>
      <c r="C54" s="18">
        <v>2019</v>
      </c>
      <c r="D54" s="13">
        <v>8.9909999999999997</v>
      </c>
      <c r="E54" s="16">
        <f t="shared" si="2"/>
        <v>0</v>
      </c>
      <c r="F54" s="29" t="s">
        <v>40</v>
      </c>
      <c r="G54" s="2">
        <v>54</v>
      </c>
    </row>
    <row r="55" spans="1:7" s="2" customFormat="1" ht="32.25" customHeight="1" x14ac:dyDescent="0.25">
      <c r="B55" s="21" t="s">
        <v>246</v>
      </c>
      <c r="C55" s="18">
        <v>2019</v>
      </c>
      <c r="D55" s="13">
        <v>9.49</v>
      </c>
      <c r="E55" s="16">
        <f t="shared" si="2"/>
        <v>0</v>
      </c>
      <c r="F55" s="29" t="s">
        <v>247</v>
      </c>
      <c r="G55" s="2">
        <v>55</v>
      </c>
    </row>
    <row r="56" spans="1:7" s="2" customFormat="1" ht="32.25" customHeight="1" x14ac:dyDescent="0.25">
      <c r="A56" s="36"/>
      <c r="B56" s="21" t="s">
        <v>44</v>
      </c>
      <c r="C56" s="18">
        <v>2018</v>
      </c>
      <c r="D56" s="13">
        <v>9.59</v>
      </c>
      <c r="E56" s="16">
        <f t="shared" si="2"/>
        <v>0</v>
      </c>
      <c r="F56" s="29" t="s">
        <v>45</v>
      </c>
      <c r="G56" s="2">
        <v>56</v>
      </c>
    </row>
    <row r="57" spans="1:7" s="2" customFormat="1" ht="32.25" customHeight="1" x14ac:dyDescent="0.25">
      <c r="A57" s="36"/>
      <c r="B57" s="21" t="s">
        <v>251</v>
      </c>
      <c r="C57" s="18">
        <v>2018</v>
      </c>
      <c r="D57" s="13">
        <v>10.69</v>
      </c>
      <c r="E57" s="16">
        <f t="shared" si="2"/>
        <v>0</v>
      </c>
      <c r="F57" s="29" t="s">
        <v>252</v>
      </c>
      <c r="G57" s="2">
        <v>57</v>
      </c>
    </row>
    <row r="58" spans="1:7" s="2" customFormat="1" ht="32.25" customHeight="1" x14ac:dyDescent="0.25">
      <c r="A58" s="36"/>
      <c r="B58" s="21" t="s">
        <v>269</v>
      </c>
      <c r="C58" s="18">
        <v>2019</v>
      </c>
      <c r="D58" s="13">
        <v>10.99</v>
      </c>
      <c r="E58" s="16">
        <f t="shared" si="2"/>
        <v>0</v>
      </c>
      <c r="F58" s="29" t="s">
        <v>224</v>
      </c>
      <c r="G58" s="2">
        <v>58</v>
      </c>
    </row>
    <row r="59" spans="1:7" s="2" customFormat="1" ht="32.25" customHeight="1" x14ac:dyDescent="0.25">
      <c r="A59" s="36"/>
      <c r="B59" s="21" t="s">
        <v>194</v>
      </c>
      <c r="C59" s="18">
        <v>2019</v>
      </c>
      <c r="D59" s="13">
        <v>11.49</v>
      </c>
      <c r="E59" s="16">
        <f t="shared" si="2"/>
        <v>0</v>
      </c>
      <c r="F59" s="29" t="s">
        <v>266</v>
      </c>
      <c r="G59" s="2">
        <v>59</v>
      </c>
    </row>
    <row r="60" spans="1:7" s="2" customFormat="1" ht="32.25" customHeight="1" x14ac:dyDescent="0.25">
      <c r="A60" s="36"/>
      <c r="B60" s="21" t="s">
        <v>253</v>
      </c>
      <c r="C60" s="18">
        <v>2019</v>
      </c>
      <c r="D60" s="13">
        <v>11.69</v>
      </c>
      <c r="E60" s="16">
        <f t="shared" si="2"/>
        <v>0</v>
      </c>
      <c r="F60" s="29" t="s">
        <v>254</v>
      </c>
      <c r="G60" s="2">
        <v>60</v>
      </c>
    </row>
    <row r="61" spans="1:7" s="2" customFormat="1" ht="32.25" customHeight="1" x14ac:dyDescent="0.25">
      <c r="A61" s="36"/>
      <c r="B61" s="21" t="s">
        <v>243</v>
      </c>
      <c r="C61" s="18">
        <v>2018</v>
      </c>
      <c r="D61" s="13">
        <v>12.29</v>
      </c>
      <c r="E61" s="16">
        <f t="shared" si="2"/>
        <v>0</v>
      </c>
      <c r="F61" s="29" t="s">
        <v>267</v>
      </c>
      <c r="G61" s="2">
        <v>61</v>
      </c>
    </row>
    <row r="62" spans="1:7" s="2" customFormat="1" ht="32.25" customHeight="1" x14ac:dyDescent="0.25">
      <c r="A62" s="36"/>
      <c r="B62" s="21" t="s">
        <v>241</v>
      </c>
      <c r="C62" s="18">
        <v>2016</v>
      </c>
      <c r="D62" s="13">
        <v>12.29</v>
      </c>
      <c r="E62" s="16">
        <f t="shared" si="2"/>
        <v>0</v>
      </c>
      <c r="F62" s="29" t="s">
        <v>242</v>
      </c>
      <c r="G62" s="2">
        <v>62</v>
      </c>
    </row>
    <row r="63" spans="1:7" s="2" customFormat="1" ht="32.25" customHeight="1" x14ac:dyDescent="0.25">
      <c r="A63" s="36"/>
      <c r="B63" s="2" t="s">
        <v>206</v>
      </c>
      <c r="C63" s="2">
        <v>2018</v>
      </c>
      <c r="D63" s="13">
        <v>13.99</v>
      </c>
      <c r="E63" s="16">
        <f t="shared" si="2"/>
        <v>0</v>
      </c>
      <c r="F63" s="29" t="s">
        <v>207</v>
      </c>
      <c r="G63" s="2">
        <v>63</v>
      </c>
    </row>
    <row r="64" spans="1:7" s="2" customFormat="1" ht="32.25" customHeight="1" x14ac:dyDescent="0.25">
      <c r="A64" s="36"/>
      <c r="B64" s="2" t="s">
        <v>255</v>
      </c>
      <c r="C64" s="2">
        <v>2017</v>
      </c>
      <c r="D64" s="13">
        <v>14.29</v>
      </c>
      <c r="E64" s="16">
        <f t="shared" si="2"/>
        <v>0</v>
      </c>
      <c r="F64" s="29" t="s">
        <v>256</v>
      </c>
      <c r="G64" s="2">
        <v>64</v>
      </c>
    </row>
    <row r="65" spans="1:7" s="2" customFormat="1" ht="32.25" customHeight="1" x14ac:dyDescent="0.25">
      <c r="A65" s="36"/>
      <c r="B65" s="21" t="s">
        <v>250</v>
      </c>
      <c r="C65" s="18">
        <v>2019</v>
      </c>
      <c r="D65" s="13">
        <v>14.391</v>
      </c>
      <c r="E65" s="16">
        <f t="shared" si="2"/>
        <v>0</v>
      </c>
      <c r="F65" s="29" t="s">
        <v>257</v>
      </c>
      <c r="G65" s="2">
        <v>65</v>
      </c>
    </row>
    <row r="66" spans="1:7" s="2" customFormat="1" ht="32.25" customHeight="1" x14ac:dyDescent="0.25">
      <c r="A66" s="36"/>
      <c r="B66" s="21" t="s">
        <v>191</v>
      </c>
      <c r="C66" s="18">
        <v>2017</v>
      </c>
      <c r="D66" s="13">
        <v>16.489999999999998</v>
      </c>
      <c r="E66" s="16">
        <f t="shared" si="2"/>
        <v>0</v>
      </c>
      <c r="F66" s="29" t="s">
        <v>268</v>
      </c>
      <c r="G66" s="2">
        <v>66</v>
      </c>
    </row>
    <row r="67" spans="1:7" s="2" customFormat="1" ht="32.25" customHeight="1" x14ac:dyDescent="0.25">
      <c r="A67" s="36"/>
      <c r="B67" s="21" t="s">
        <v>189</v>
      </c>
      <c r="C67" s="18">
        <v>2018</v>
      </c>
      <c r="D67" s="13">
        <v>17.989999999999998</v>
      </c>
      <c r="E67" s="16">
        <f t="shared" si="2"/>
        <v>0</v>
      </c>
      <c r="F67" s="29" t="s">
        <v>190</v>
      </c>
      <c r="G67" s="2">
        <v>67</v>
      </c>
    </row>
    <row r="68" spans="1:7" ht="32.25" customHeight="1" x14ac:dyDescent="0.25">
      <c r="A68" s="36"/>
      <c r="B68" s="21"/>
      <c r="C68" s="18"/>
      <c r="D68" s="13"/>
      <c r="E68" s="16"/>
      <c r="F68" s="29"/>
      <c r="G68" s="2">
        <v>68</v>
      </c>
    </row>
    <row r="69" spans="1:7" ht="32.25" customHeight="1" x14ac:dyDescent="0.25">
      <c r="A69" s="36"/>
      <c r="B69" s="21"/>
      <c r="C69" s="18"/>
      <c r="D69" s="13"/>
      <c r="E69" s="16"/>
      <c r="F69" s="29"/>
      <c r="G69" s="2">
        <v>69</v>
      </c>
    </row>
    <row r="70" spans="1:7" ht="32.25" customHeight="1" x14ac:dyDescent="0.25">
      <c r="A70" s="36"/>
      <c r="B70" s="37" t="s">
        <v>46</v>
      </c>
      <c r="C70" s="18"/>
      <c r="D70" s="13"/>
      <c r="E70" s="16"/>
      <c r="F70" s="29"/>
      <c r="G70" s="2">
        <v>70</v>
      </c>
    </row>
    <row r="71" spans="1:7" ht="32.25" customHeight="1" x14ac:dyDescent="0.25">
      <c r="A71" s="36"/>
      <c r="B71" s="21" t="s">
        <v>270</v>
      </c>
      <c r="C71" s="21">
        <v>2019</v>
      </c>
      <c r="D71" s="38">
        <v>7.99</v>
      </c>
      <c r="E71" s="16">
        <f>D71*A71</f>
        <v>0</v>
      </c>
      <c r="F71" s="29" t="s">
        <v>271</v>
      </c>
      <c r="G71" s="2">
        <v>71</v>
      </c>
    </row>
    <row r="72" spans="1:7" ht="32.25" customHeight="1" x14ac:dyDescent="0.25">
      <c r="A72" s="36"/>
      <c r="B72" s="21" t="s">
        <v>47</v>
      </c>
      <c r="C72" s="18">
        <v>2018</v>
      </c>
      <c r="D72" s="13">
        <v>7.99</v>
      </c>
      <c r="E72" s="16">
        <f>D72*A72</f>
        <v>0</v>
      </c>
      <c r="F72" s="29" t="s">
        <v>48</v>
      </c>
      <c r="G72" s="2">
        <v>72</v>
      </c>
    </row>
    <row r="73" spans="1:7" ht="32.25" customHeight="1" x14ac:dyDescent="0.25">
      <c r="A73" s="36"/>
      <c r="B73" s="21" t="s">
        <v>49</v>
      </c>
      <c r="C73" s="21">
        <v>2018</v>
      </c>
      <c r="D73" s="38">
        <v>10.79</v>
      </c>
      <c r="E73" s="16">
        <f>D73*A73</f>
        <v>0</v>
      </c>
      <c r="F73" s="29" t="s">
        <v>50</v>
      </c>
      <c r="G73" s="2">
        <v>73</v>
      </c>
    </row>
    <row r="74" spans="1:7" ht="32.25" customHeight="1" x14ac:dyDescent="0.25">
      <c r="A74" s="36"/>
      <c r="B74" s="21" t="s">
        <v>273</v>
      </c>
      <c r="C74" s="21">
        <v>2019</v>
      </c>
      <c r="D74" s="38">
        <v>14.99</v>
      </c>
      <c r="E74" s="16">
        <f>D74*A74</f>
        <v>0</v>
      </c>
      <c r="F74" s="29" t="s">
        <v>272</v>
      </c>
      <c r="G74" s="2">
        <v>74</v>
      </c>
    </row>
    <row r="75" spans="1:7" ht="32.25" customHeight="1" x14ac:dyDescent="0.25">
      <c r="A75" s="36"/>
      <c r="B75" s="21"/>
      <c r="C75" s="18"/>
      <c r="D75" s="13"/>
      <c r="E75" s="16"/>
      <c r="F75" s="29"/>
      <c r="G75" s="2">
        <v>75</v>
      </c>
    </row>
    <row r="76" spans="1:7" ht="32.25" customHeight="1" x14ac:dyDescent="0.25">
      <c r="A76" s="36"/>
      <c r="B76" s="37" t="s">
        <v>51</v>
      </c>
      <c r="C76" s="18"/>
      <c r="D76" s="13"/>
      <c r="E76" s="16"/>
      <c r="F76" s="29"/>
      <c r="G76" s="2">
        <v>76</v>
      </c>
    </row>
    <row r="77" spans="1:7" s="2" customFormat="1" ht="32.25" customHeight="1" x14ac:dyDescent="0.25">
      <c r="A77" s="36"/>
      <c r="B77" s="21" t="s">
        <v>52</v>
      </c>
      <c r="C77" s="18">
        <v>2018</v>
      </c>
      <c r="D77" s="13">
        <v>6.99</v>
      </c>
      <c r="E77" s="16">
        <f t="shared" ref="E77:E106" si="3">D77*A77</f>
        <v>0</v>
      </c>
      <c r="F77" s="29" t="s">
        <v>53</v>
      </c>
      <c r="G77" s="2">
        <v>77</v>
      </c>
    </row>
    <row r="78" spans="1:7" s="2" customFormat="1" ht="32.25" customHeight="1" x14ac:dyDescent="0.25">
      <c r="A78" s="36"/>
      <c r="B78" s="21" t="s">
        <v>54</v>
      </c>
      <c r="C78" s="21">
        <v>2018</v>
      </c>
      <c r="D78" s="38">
        <v>6.99</v>
      </c>
      <c r="E78" s="16">
        <f t="shared" si="3"/>
        <v>0</v>
      </c>
      <c r="F78" s="29" t="s">
        <v>55</v>
      </c>
      <c r="G78" s="2">
        <v>78</v>
      </c>
    </row>
    <row r="79" spans="1:7" s="2" customFormat="1" ht="32.25" customHeight="1" x14ac:dyDescent="0.25">
      <c r="A79" s="36"/>
      <c r="B79" s="21" t="s">
        <v>201</v>
      </c>
      <c r="C79" s="18">
        <v>2018</v>
      </c>
      <c r="D79" s="13">
        <v>7.29</v>
      </c>
      <c r="E79" s="16">
        <f t="shared" si="3"/>
        <v>0</v>
      </c>
      <c r="F79" s="29" t="s">
        <v>202</v>
      </c>
      <c r="G79" s="2">
        <v>79</v>
      </c>
    </row>
    <row r="80" spans="1:7" s="2" customFormat="1" ht="32.25" customHeight="1" x14ac:dyDescent="0.25">
      <c r="A80" s="36"/>
      <c r="B80" s="21" t="s">
        <v>277</v>
      </c>
      <c r="C80" s="21">
        <v>2019</v>
      </c>
      <c r="D80" s="38">
        <v>7.49</v>
      </c>
      <c r="E80" s="16">
        <f t="shared" si="3"/>
        <v>0</v>
      </c>
      <c r="F80" s="29" t="s">
        <v>276</v>
      </c>
      <c r="G80" s="2">
        <v>80</v>
      </c>
    </row>
    <row r="81" spans="1:7" s="2" customFormat="1" ht="32.25" customHeight="1" x14ac:dyDescent="0.25">
      <c r="A81" s="36"/>
      <c r="B81" s="21" t="s">
        <v>56</v>
      </c>
      <c r="C81" s="21">
        <v>2018</v>
      </c>
      <c r="D81" s="38">
        <v>7.59</v>
      </c>
      <c r="E81" s="16">
        <f t="shared" si="3"/>
        <v>0</v>
      </c>
      <c r="F81" s="29" t="s">
        <v>57</v>
      </c>
      <c r="G81" s="2">
        <v>81</v>
      </c>
    </row>
    <row r="82" spans="1:7" s="2" customFormat="1" ht="32.25" customHeight="1" x14ac:dyDescent="0.25">
      <c r="A82" s="36"/>
      <c r="B82" s="21" t="s">
        <v>58</v>
      </c>
      <c r="C82" s="18">
        <v>2018</v>
      </c>
      <c r="D82" s="13">
        <v>7.79</v>
      </c>
      <c r="E82" s="16">
        <f t="shared" si="3"/>
        <v>0</v>
      </c>
      <c r="F82" s="29" t="s">
        <v>59</v>
      </c>
      <c r="G82" s="2">
        <v>82</v>
      </c>
    </row>
    <row r="83" spans="1:7" s="2" customFormat="1" ht="32.25" customHeight="1" x14ac:dyDescent="0.25">
      <c r="A83" s="36"/>
      <c r="B83" s="21" t="s">
        <v>274</v>
      </c>
      <c r="C83" s="21">
        <v>2017</v>
      </c>
      <c r="D83" s="38">
        <v>7.99</v>
      </c>
      <c r="E83" s="16">
        <f t="shared" si="3"/>
        <v>0</v>
      </c>
      <c r="F83" s="29" t="s">
        <v>275</v>
      </c>
      <c r="G83" s="2">
        <v>83</v>
      </c>
    </row>
    <row r="84" spans="1:7" s="2" customFormat="1" ht="32.25" customHeight="1" x14ac:dyDescent="0.25">
      <c r="B84" s="18" t="s">
        <v>62</v>
      </c>
      <c r="C84" s="18">
        <v>2018</v>
      </c>
      <c r="D84" s="13">
        <v>8.49</v>
      </c>
      <c r="E84" s="16">
        <f t="shared" si="3"/>
        <v>0</v>
      </c>
      <c r="F84" s="29" t="s">
        <v>63</v>
      </c>
      <c r="G84" s="2">
        <v>84</v>
      </c>
    </row>
    <row r="85" spans="1:7" s="2" customFormat="1" ht="32.25" customHeight="1" x14ac:dyDescent="0.25">
      <c r="A85" s="36"/>
      <c r="B85" s="21" t="s">
        <v>60</v>
      </c>
      <c r="C85" s="21">
        <v>2018</v>
      </c>
      <c r="D85" s="38">
        <v>8.39</v>
      </c>
      <c r="E85" s="16">
        <f t="shared" si="3"/>
        <v>0</v>
      </c>
      <c r="F85" s="29" t="s">
        <v>61</v>
      </c>
      <c r="G85" s="2">
        <v>85</v>
      </c>
    </row>
    <row r="86" spans="1:7" s="2" customFormat="1" ht="32.25" customHeight="1" x14ac:dyDescent="0.25">
      <c r="A86" s="36"/>
      <c r="B86" s="18" t="s">
        <v>205</v>
      </c>
      <c r="C86" s="18">
        <v>2018</v>
      </c>
      <c r="D86" s="13">
        <v>9.2899999999999991</v>
      </c>
      <c r="E86" s="16">
        <f t="shared" si="3"/>
        <v>0</v>
      </c>
      <c r="F86" s="29" t="s">
        <v>223</v>
      </c>
      <c r="G86" s="2">
        <v>86</v>
      </c>
    </row>
    <row r="87" spans="1:7" s="2" customFormat="1" ht="32.25" customHeight="1" x14ac:dyDescent="0.25">
      <c r="A87" s="36"/>
      <c r="B87" s="21" t="s">
        <v>64</v>
      </c>
      <c r="C87" s="18">
        <v>2018</v>
      </c>
      <c r="D87" s="13">
        <v>9.49</v>
      </c>
      <c r="E87" s="16">
        <f t="shared" si="3"/>
        <v>0</v>
      </c>
      <c r="F87" s="29" t="s">
        <v>65</v>
      </c>
      <c r="G87" s="2">
        <v>87</v>
      </c>
    </row>
    <row r="88" spans="1:7" s="2" customFormat="1" ht="32.25" customHeight="1" x14ac:dyDescent="0.25">
      <c r="A88" s="36"/>
      <c r="B88" s="21" t="s">
        <v>66</v>
      </c>
      <c r="C88" s="18">
        <v>2014</v>
      </c>
      <c r="D88" s="13">
        <v>9.69</v>
      </c>
      <c r="E88" s="16">
        <f t="shared" si="3"/>
        <v>0</v>
      </c>
      <c r="F88" s="29" t="s">
        <v>67</v>
      </c>
      <c r="G88" s="2">
        <v>88</v>
      </c>
    </row>
    <row r="89" spans="1:7" s="2" customFormat="1" ht="32.25" customHeight="1" x14ac:dyDescent="0.25">
      <c r="A89" s="36"/>
      <c r="B89" s="21" t="s">
        <v>68</v>
      </c>
      <c r="C89" s="18">
        <v>2019</v>
      </c>
      <c r="D89" s="13">
        <v>9.69</v>
      </c>
      <c r="E89" s="16">
        <f t="shared" si="3"/>
        <v>0</v>
      </c>
      <c r="F89" s="29" t="s">
        <v>69</v>
      </c>
      <c r="G89" s="2">
        <v>89</v>
      </c>
    </row>
    <row r="90" spans="1:7" s="2" customFormat="1" ht="32.25" customHeight="1" x14ac:dyDescent="0.25">
      <c r="A90" s="36"/>
      <c r="B90" s="21" t="s">
        <v>70</v>
      </c>
      <c r="C90" s="18">
        <v>2017</v>
      </c>
      <c r="D90" s="13">
        <v>9.69</v>
      </c>
      <c r="E90" s="16">
        <f t="shared" si="3"/>
        <v>0</v>
      </c>
      <c r="F90" s="29" t="s">
        <v>71</v>
      </c>
      <c r="G90" s="2">
        <v>90</v>
      </c>
    </row>
    <row r="91" spans="1:7" s="2" customFormat="1" ht="32.25" customHeight="1" x14ac:dyDescent="0.25">
      <c r="A91" s="36"/>
      <c r="B91" s="21" t="s">
        <v>72</v>
      </c>
      <c r="C91" s="18">
        <v>2018</v>
      </c>
      <c r="D91" s="13">
        <v>9.99</v>
      </c>
      <c r="E91" s="16">
        <f t="shared" si="3"/>
        <v>0</v>
      </c>
      <c r="F91" s="29" t="s">
        <v>73</v>
      </c>
      <c r="G91" s="2">
        <v>91</v>
      </c>
    </row>
    <row r="92" spans="1:7" s="2" customFormat="1" ht="32.25" customHeight="1" x14ac:dyDescent="0.25">
      <c r="A92" s="36"/>
      <c r="B92" s="21" t="s">
        <v>74</v>
      </c>
      <c r="C92" s="18">
        <v>2018</v>
      </c>
      <c r="D92" s="13">
        <v>9.99</v>
      </c>
      <c r="E92" s="16">
        <f t="shared" si="3"/>
        <v>0</v>
      </c>
      <c r="F92" s="29" t="s">
        <v>75</v>
      </c>
      <c r="G92" s="2">
        <v>92</v>
      </c>
    </row>
    <row r="93" spans="1:7" s="2" customFormat="1" ht="32.25" customHeight="1" x14ac:dyDescent="0.25">
      <c r="B93" s="47" t="s">
        <v>203</v>
      </c>
      <c r="C93" s="18">
        <v>2017</v>
      </c>
      <c r="D93" s="13">
        <v>10.79</v>
      </c>
      <c r="E93" s="16">
        <f t="shared" si="3"/>
        <v>0</v>
      </c>
      <c r="F93" s="29" t="s">
        <v>204</v>
      </c>
      <c r="G93" s="2">
        <v>93</v>
      </c>
    </row>
    <row r="94" spans="1:7" s="2" customFormat="1" ht="32.25" customHeight="1" x14ac:dyDescent="0.25">
      <c r="A94" s="36"/>
      <c r="B94" s="21" t="s">
        <v>76</v>
      </c>
      <c r="C94" s="18">
        <v>2016</v>
      </c>
      <c r="D94" s="13">
        <v>10.791</v>
      </c>
      <c r="E94" s="16">
        <f t="shared" si="3"/>
        <v>0</v>
      </c>
      <c r="F94" s="29" t="s">
        <v>77</v>
      </c>
      <c r="G94" s="2">
        <v>94</v>
      </c>
    </row>
    <row r="95" spans="1:7" s="2" customFormat="1" ht="32.25" customHeight="1" x14ac:dyDescent="0.25">
      <c r="B95" s="21" t="s">
        <v>78</v>
      </c>
      <c r="C95" s="18">
        <v>2015</v>
      </c>
      <c r="D95" s="13">
        <v>11.29</v>
      </c>
      <c r="E95" s="16">
        <f t="shared" si="3"/>
        <v>0</v>
      </c>
      <c r="F95" s="29" t="s">
        <v>79</v>
      </c>
      <c r="G95" s="2">
        <v>95</v>
      </c>
    </row>
    <row r="96" spans="1:7" s="2" customFormat="1" ht="32.25" customHeight="1" x14ac:dyDescent="0.25">
      <c r="B96" s="21" t="s">
        <v>80</v>
      </c>
      <c r="C96" s="18">
        <v>2019</v>
      </c>
      <c r="D96" s="13">
        <v>11.49</v>
      </c>
      <c r="E96" s="16">
        <f t="shared" si="3"/>
        <v>0</v>
      </c>
      <c r="F96" s="29" t="s">
        <v>81</v>
      </c>
      <c r="G96" s="2">
        <v>96</v>
      </c>
    </row>
    <row r="97" spans="1:7" s="2" customFormat="1" ht="32.25" customHeight="1" x14ac:dyDescent="0.25">
      <c r="A97" s="36"/>
      <c r="B97" s="21" t="s">
        <v>278</v>
      </c>
      <c r="C97" s="18">
        <v>2018</v>
      </c>
      <c r="D97" s="13">
        <v>11.99</v>
      </c>
      <c r="E97" s="16">
        <f t="shared" si="3"/>
        <v>0</v>
      </c>
      <c r="F97" s="29" t="s">
        <v>279</v>
      </c>
      <c r="G97" s="2">
        <v>97</v>
      </c>
    </row>
    <row r="98" spans="1:7" s="2" customFormat="1" ht="32.25" customHeight="1" x14ac:dyDescent="0.25">
      <c r="A98" s="36"/>
      <c r="B98" s="21" t="s">
        <v>282</v>
      </c>
      <c r="C98" s="18">
        <v>2018</v>
      </c>
      <c r="D98" s="13">
        <v>12.49</v>
      </c>
      <c r="E98" s="16">
        <f t="shared" si="3"/>
        <v>0</v>
      </c>
      <c r="F98" s="29" t="s">
        <v>283</v>
      </c>
      <c r="G98" s="2">
        <v>98</v>
      </c>
    </row>
    <row r="99" spans="1:7" s="2" customFormat="1" ht="32.25" customHeight="1" x14ac:dyDescent="0.25">
      <c r="A99" s="36"/>
      <c r="B99" s="21" t="s">
        <v>284</v>
      </c>
      <c r="C99" s="21">
        <v>2013</v>
      </c>
      <c r="D99" s="38">
        <v>12.99</v>
      </c>
      <c r="E99" s="16">
        <f t="shared" si="3"/>
        <v>0</v>
      </c>
      <c r="F99" s="29" t="s">
        <v>285</v>
      </c>
      <c r="G99" s="2">
        <v>99</v>
      </c>
    </row>
    <row r="100" spans="1:7" s="2" customFormat="1" ht="32.25" customHeight="1" x14ac:dyDescent="0.25">
      <c r="B100" s="21" t="s">
        <v>239</v>
      </c>
      <c r="C100" s="18">
        <v>2016</v>
      </c>
      <c r="D100" s="13">
        <v>13.29</v>
      </c>
      <c r="E100" s="16">
        <f t="shared" si="3"/>
        <v>0</v>
      </c>
      <c r="F100" s="29" t="s">
        <v>240</v>
      </c>
      <c r="G100" s="2">
        <v>100</v>
      </c>
    </row>
    <row r="101" spans="1:7" s="2" customFormat="1" ht="32.25" customHeight="1" x14ac:dyDescent="0.25">
      <c r="B101" s="21" t="s">
        <v>280</v>
      </c>
      <c r="C101" s="18">
        <v>2015</v>
      </c>
      <c r="D101" s="13">
        <v>13.49</v>
      </c>
      <c r="E101" s="16">
        <f t="shared" si="3"/>
        <v>0</v>
      </c>
      <c r="F101" s="29" t="s">
        <v>281</v>
      </c>
      <c r="G101" s="2">
        <v>101</v>
      </c>
    </row>
    <row r="102" spans="1:7" s="2" customFormat="1" ht="32.25" customHeight="1" x14ac:dyDescent="0.25">
      <c r="B102" s="21" t="s">
        <v>82</v>
      </c>
      <c r="C102" s="18">
        <v>2015</v>
      </c>
      <c r="D102" s="13">
        <v>13.99</v>
      </c>
      <c r="E102" s="16">
        <f t="shared" si="3"/>
        <v>0</v>
      </c>
      <c r="F102" s="29" t="s">
        <v>83</v>
      </c>
      <c r="G102" s="2">
        <v>102</v>
      </c>
    </row>
    <row r="103" spans="1:7" s="2" customFormat="1" ht="32.25" customHeight="1" x14ac:dyDescent="0.25">
      <c r="B103" s="21" t="s">
        <v>208</v>
      </c>
      <c r="C103" s="18" t="s">
        <v>86</v>
      </c>
      <c r="D103" s="13">
        <v>14.49</v>
      </c>
      <c r="E103" s="16">
        <f t="shared" si="3"/>
        <v>0</v>
      </c>
      <c r="F103" s="29" t="s">
        <v>238</v>
      </c>
      <c r="G103" s="2">
        <v>103</v>
      </c>
    </row>
    <row r="104" spans="1:7" s="2" customFormat="1" ht="32.25" customHeight="1" x14ac:dyDescent="0.25">
      <c r="B104" s="21" t="s">
        <v>286</v>
      </c>
      <c r="C104" s="18">
        <v>2015</v>
      </c>
      <c r="D104" s="13">
        <v>17.989999999999998</v>
      </c>
      <c r="E104" s="16">
        <f t="shared" si="3"/>
        <v>0</v>
      </c>
      <c r="F104" s="29" t="s">
        <v>287</v>
      </c>
      <c r="G104" s="2">
        <v>104</v>
      </c>
    </row>
    <row r="105" spans="1:7" s="2" customFormat="1" ht="32.25" customHeight="1" x14ac:dyDescent="0.25">
      <c r="B105" s="2" t="s">
        <v>236</v>
      </c>
      <c r="C105" s="2">
        <v>2017</v>
      </c>
      <c r="D105" s="13">
        <v>17.989999999999998</v>
      </c>
      <c r="E105" s="16">
        <f t="shared" si="3"/>
        <v>0</v>
      </c>
      <c r="F105" s="29" t="s">
        <v>235</v>
      </c>
      <c r="G105" s="2">
        <v>105</v>
      </c>
    </row>
    <row r="106" spans="1:7" s="2" customFormat="1" ht="32.25" customHeight="1" x14ac:dyDescent="0.25">
      <c r="B106" s="2" t="s">
        <v>192</v>
      </c>
      <c r="C106" s="18">
        <v>2017</v>
      </c>
      <c r="D106" s="13">
        <v>18.489999999999998</v>
      </c>
      <c r="E106" s="16">
        <f t="shared" si="3"/>
        <v>0</v>
      </c>
      <c r="F106" s="29" t="s">
        <v>193</v>
      </c>
      <c r="G106" s="2">
        <v>106</v>
      </c>
    </row>
    <row r="107" spans="1:7" ht="32.25" customHeight="1" x14ac:dyDescent="0.25">
      <c r="B107" s="21"/>
      <c r="C107" s="18"/>
      <c r="D107" s="13"/>
      <c r="E107" s="16"/>
      <c r="F107" s="29"/>
      <c r="G107" s="2">
        <v>107</v>
      </c>
    </row>
    <row r="108" spans="1:7" ht="32.25" customHeight="1" x14ac:dyDescent="0.25">
      <c r="B108" s="37" t="s">
        <v>84</v>
      </c>
      <c r="C108" s="18"/>
      <c r="D108" s="13"/>
      <c r="E108" s="16"/>
      <c r="F108" s="29"/>
      <c r="G108" s="2">
        <v>108</v>
      </c>
    </row>
    <row r="109" spans="1:7" ht="32.25" customHeight="1" x14ac:dyDescent="0.25">
      <c r="B109" s="21" t="s">
        <v>85</v>
      </c>
      <c r="C109" s="18" t="s">
        <v>86</v>
      </c>
      <c r="D109" s="13">
        <v>3.39</v>
      </c>
      <c r="E109" s="16">
        <f t="shared" ref="E109:E117" si="4">D109*A109</f>
        <v>0</v>
      </c>
      <c r="F109" s="29" t="s">
        <v>87</v>
      </c>
      <c r="G109" s="2">
        <v>109</v>
      </c>
    </row>
    <row r="110" spans="1:7" ht="32.25" customHeight="1" x14ac:dyDescent="0.25">
      <c r="B110" s="21" t="s">
        <v>88</v>
      </c>
      <c r="C110" s="18" t="s">
        <v>86</v>
      </c>
      <c r="D110" s="13">
        <v>8.89</v>
      </c>
      <c r="E110" s="16">
        <f t="shared" si="4"/>
        <v>0</v>
      </c>
      <c r="F110" s="29" t="s">
        <v>89</v>
      </c>
      <c r="G110" s="2">
        <v>110</v>
      </c>
    </row>
    <row r="111" spans="1:7" ht="32.25" customHeight="1" x14ac:dyDescent="0.25">
      <c r="B111" s="21" t="s">
        <v>90</v>
      </c>
      <c r="C111" s="18" t="s">
        <v>86</v>
      </c>
      <c r="D111" s="13">
        <v>12.29</v>
      </c>
      <c r="E111" s="16">
        <f t="shared" si="4"/>
        <v>0</v>
      </c>
      <c r="F111" s="29" t="s">
        <v>91</v>
      </c>
      <c r="G111" s="2">
        <v>111</v>
      </c>
    </row>
    <row r="112" spans="1:7" ht="32.25" customHeight="1" x14ac:dyDescent="0.25">
      <c r="B112" s="21" t="s">
        <v>92</v>
      </c>
      <c r="C112" s="18" t="s">
        <v>86</v>
      </c>
      <c r="D112" s="13">
        <v>8.99</v>
      </c>
      <c r="E112" s="16">
        <f t="shared" si="4"/>
        <v>0</v>
      </c>
      <c r="F112" s="29" t="s">
        <v>93</v>
      </c>
      <c r="G112" s="2">
        <v>112</v>
      </c>
    </row>
    <row r="113" spans="2:7" ht="32.25" customHeight="1" x14ac:dyDescent="0.25">
      <c r="B113" s="18" t="s">
        <v>94</v>
      </c>
      <c r="C113" s="18" t="s">
        <v>86</v>
      </c>
      <c r="D113" s="13">
        <v>20.69</v>
      </c>
      <c r="E113" s="16">
        <f t="shared" si="4"/>
        <v>0</v>
      </c>
      <c r="F113" s="29" t="s">
        <v>95</v>
      </c>
      <c r="G113" s="2">
        <v>113</v>
      </c>
    </row>
    <row r="114" spans="2:7" ht="36.75" customHeight="1" x14ac:dyDescent="0.25">
      <c r="B114" s="18" t="s">
        <v>290</v>
      </c>
      <c r="C114" s="18" t="s">
        <v>171</v>
      </c>
      <c r="D114" s="13">
        <v>26.99</v>
      </c>
      <c r="E114" s="16">
        <f t="shared" si="4"/>
        <v>0</v>
      </c>
      <c r="F114" s="29" t="s">
        <v>289</v>
      </c>
      <c r="G114" s="2">
        <v>114</v>
      </c>
    </row>
    <row r="115" spans="2:7" ht="36.75" customHeight="1" x14ac:dyDescent="0.25">
      <c r="B115" s="18" t="s">
        <v>187</v>
      </c>
      <c r="C115" s="18" t="s">
        <v>171</v>
      </c>
      <c r="D115" s="13">
        <v>26.99</v>
      </c>
      <c r="E115" s="16">
        <f t="shared" si="4"/>
        <v>0</v>
      </c>
      <c r="F115" s="29" t="s">
        <v>288</v>
      </c>
      <c r="G115" s="2">
        <v>115</v>
      </c>
    </row>
    <row r="116" spans="2:7" ht="32.25" customHeight="1" x14ac:dyDescent="0.25">
      <c r="B116" s="2" t="s">
        <v>96</v>
      </c>
      <c r="C116" s="18" t="s">
        <v>86</v>
      </c>
      <c r="D116" s="13">
        <v>11.99</v>
      </c>
      <c r="E116" s="16">
        <f t="shared" si="4"/>
        <v>0</v>
      </c>
      <c r="F116" s="8" t="s">
        <v>97</v>
      </c>
      <c r="G116" s="2">
        <v>116</v>
      </c>
    </row>
    <row r="117" spans="2:7" ht="32.25" customHeight="1" x14ac:dyDescent="0.25">
      <c r="B117" s="2" t="s">
        <v>98</v>
      </c>
      <c r="C117" s="18" t="s">
        <v>86</v>
      </c>
      <c r="D117" s="13">
        <v>6.79</v>
      </c>
      <c r="E117" s="16">
        <f t="shared" si="4"/>
        <v>0</v>
      </c>
      <c r="F117" s="8" t="s">
        <v>99</v>
      </c>
      <c r="G117" s="2">
        <v>117</v>
      </c>
    </row>
    <row r="118" spans="2:7" ht="32.25" customHeight="1" x14ac:dyDescent="0.25">
      <c r="E118" s="16"/>
      <c r="G118" s="2">
        <v>118</v>
      </c>
    </row>
    <row r="119" spans="2:7" ht="32.25" customHeight="1" x14ac:dyDescent="0.25">
      <c r="B119" s="37" t="s">
        <v>172</v>
      </c>
      <c r="E119" s="16"/>
      <c r="G119" s="2">
        <v>119</v>
      </c>
    </row>
    <row r="120" spans="2:7" ht="32.25" customHeight="1" x14ac:dyDescent="0.25">
      <c r="B120" s="37" t="s">
        <v>174</v>
      </c>
      <c r="E120" s="16"/>
      <c r="G120" s="2">
        <v>120</v>
      </c>
    </row>
    <row r="121" spans="2:7" ht="32.25" customHeight="1" x14ac:dyDescent="0.25">
      <c r="B121" s="46" t="s">
        <v>175</v>
      </c>
      <c r="C121" s="18" t="s">
        <v>86</v>
      </c>
      <c r="D121" s="13">
        <v>8.99</v>
      </c>
      <c r="E121" s="16">
        <f>D121*A121</f>
        <v>0</v>
      </c>
      <c r="G121" s="2">
        <v>121</v>
      </c>
    </row>
    <row r="122" spans="2:7" ht="32.25" customHeight="1" x14ac:dyDescent="0.25">
      <c r="B122" s="46" t="s">
        <v>176</v>
      </c>
      <c r="C122" s="18" t="s">
        <v>86</v>
      </c>
      <c r="D122" s="13">
        <v>8.99</v>
      </c>
      <c r="E122" s="16">
        <f>D122*A122</f>
        <v>0</v>
      </c>
      <c r="G122" s="2">
        <v>122</v>
      </c>
    </row>
    <row r="123" spans="2:7" ht="32.25" customHeight="1" x14ac:dyDescent="0.25">
      <c r="B123" s="46" t="s">
        <v>177</v>
      </c>
      <c r="C123" s="18" t="s">
        <v>86</v>
      </c>
      <c r="D123" s="13">
        <v>12.49</v>
      </c>
      <c r="E123" s="16">
        <f>D123*A123</f>
        <v>0</v>
      </c>
      <c r="G123" s="2">
        <v>123</v>
      </c>
    </row>
    <row r="124" spans="2:7" ht="32.25" customHeight="1" x14ac:dyDescent="0.25">
      <c r="B124" s="46" t="s">
        <v>178</v>
      </c>
      <c r="C124" s="18" t="s">
        <v>86</v>
      </c>
      <c r="D124" s="13">
        <v>13.49</v>
      </c>
      <c r="E124" s="16">
        <f>D124*A124</f>
        <v>0</v>
      </c>
      <c r="G124" s="2">
        <v>124</v>
      </c>
    </row>
    <row r="125" spans="2:7" ht="32.25" customHeight="1" x14ac:dyDescent="0.25">
      <c r="B125" s="46"/>
      <c r="C125" s="18"/>
      <c r="D125" s="13"/>
      <c r="E125" s="16"/>
      <c r="G125" s="2">
        <v>125</v>
      </c>
    </row>
    <row r="126" spans="2:7" ht="32.25" customHeight="1" x14ac:dyDescent="0.25">
      <c r="B126" s="46"/>
      <c r="E126" s="16"/>
      <c r="G126" s="2">
        <v>126</v>
      </c>
    </row>
    <row r="127" spans="2:7" ht="32.25" customHeight="1" x14ac:dyDescent="0.25">
      <c r="B127" s="37" t="s">
        <v>237</v>
      </c>
      <c r="E127" s="16"/>
      <c r="G127" s="2">
        <v>127</v>
      </c>
    </row>
    <row r="128" spans="2:7" s="2" customFormat="1" ht="32.25" customHeight="1" x14ac:dyDescent="0.25">
      <c r="B128" s="21" t="s">
        <v>208</v>
      </c>
      <c r="C128" s="18" t="s">
        <v>86</v>
      </c>
      <c r="D128" s="16">
        <v>14.49</v>
      </c>
      <c r="E128" s="16">
        <f t="shared" ref="E128:E136" si="5">D128*A128</f>
        <v>0</v>
      </c>
      <c r="F128" s="2" t="s">
        <v>209</v>
      </c>
      <c r="G128" s="2">
        <v>128</v>
      </c>
    </row>
    <row r="129" spans="2:7" s="2" customFormat="1" ht="32.25" customHeight="1" x14ac:dyDescent="0.25">
      <c r="B129" s="2" t="s">
        <v>215</v>
      </c>
      <c r="C129" s="18" t="s">
        <v>86</v>
      </c>
      <c r="D129" s="16">
        <v>9.99</v>
      </c>
      <c r="E129" s="16">
        <f t="shared" si="5"/>
        <v>0</v>
      </c>
      <c r="F129" s="2" t="s">
        <v>216</v>
      </c>
      <c r="G129" s="2">
        <v>129</v>
      </c>
    </row>
    <row r="130" spans="2:7" s="2" customFormat="1" ht="32.25" customHeight="1" x14ac:dyDescent="0.25">
      <c r="B130" s="46" t="s">
        <v>173</v>
      </c>
      <c r="C130" s="2" t="s">
        <v>86</v>
      </c>
      <c r="D130" s="13">
        <v>13.99</v>
      </c>
      <c r="E130" s="16">
        <f t="shared" si="5"/>
        <v>0</v>
      </c>
      <c r="F130" s="2" t="s">
        <v>210</v>
      </c>
      <c r="G130" s="2">
        <v>130</v>
      </c>
    </row>
    <row r="131" spans="2:7" s="2" customFormat="1" ht="32.25" customHeight="1" x14ac:dyDescent="0.25">
      <c r="B131" s="46" t="s">
        <v>188</v>
      </c>
      <c r="C131" s="2">
        <v>2015</v>
      </c>
      <c r="D131" s="13">
        <v>24.99</v>
      </c>
      <c r="E131" s="16">
        <f t="shared" si="5"/>
        <v>0</v>
      </c>
      <c r="F131" s="2" t="s">
        <v>211</v>
      </c>
      <c r="G131" s="2">
        <v>131</v>
      </c>
    </row>
    <row r="132" spans="2:7" s="2" customFormat="1" ht="32.25" customHeight="1" x14ac:dyDescent="0.25">
      <c r="B132" s="2" t="s">
        <v>179</v>
      </c>
      <c r="C132" s="2" t="s">
        <v>180</v>
      </c>
      <c r="D132" s="16">
        <v>13.69</v>
      </c>
      <c r="E132" s="16">
        <f t="shared" si="5"/>
        <v>0</v>
      </c>
      <c r="F132" s="2" t="s">
        <v>212</v>
      </c>
      <c r="G132" s="2">
        <v>132</v>
      </c>
    </row>
    <row r="133" spans="2:7" s="2" customFormat="1" ht="32.25" customHeight="1" x14ac:dyDescent="0.25">
      <c r="B133" s="2" t="s">
        <v>181</v>
      </c>
      <c r="C133" s="2" t="s">
        <v>86</v>
      </c>
      <c r="D133" s="16">
        <v>14.69</v>
      </c>
      <c r="E133" s="16">
        <f t="shared" si="5"/>
        <v>0</v>
      </c>
      <c r="F133" s="2" t="s">
        <v>213</v>
      </c>
      <c r="G133" s="2">
        <v>133</v>
      </c>
    </row>
    <row r="134" spans="2:7" s="2" customFormat="1" ht="32.25" customHeight="1" x14ac:dyDescent="0.25">
      <c r="B134" s="2" t="s">
        <v>183</v>
      </c>
      <c r="C134" s="2" t="s">
        <v>182</v>
      </c>
      <c r="D134" s="16">
        <v>22.99</v>
      </c>
      <c r="E134" s="16">
        <f t="shared" si="5"/>
        <v>0</v>
      </c>
      <c r="F134" s="2" t="s">
        <v>214</v>
      </c>
      <c r="G134" s="2">
        <v>134</v>
      </c>
    </row>
    <row r="135" spans="2:7" s="2" customFormat="1" ht="32.25" customHeight="1" x14ac:dyDescent="0.25">
      <c r="B135" s="2" t="s">
        <v>217</v>
      </c>
      <c r="C135" s="2">
        <v>1999</v>
      </c>
      <c r="D135" s="16">
        <v>22.99</v>
      </c>
      <c r="E135" s="16">
        <f t="shared" si="5"/>
        <v>0</v>
      </c>
      <c r="F135" s="2" t="s">
        <v>218</v>
      </c>
      <c r="G135" s="2">
        <v>135</v>
      </c>
    </row>
    <row r="136" spans="2:7" s="2" customFormat="1" ht="32.25" customHeight="1" x14ac:dyDescent="0.25">
      <c r="B136" s="2" t="s">
        <v>219</v>
      </c>
      <c r="C136" s="2" t="s">
        <v>86</v>
      </c>
      <c r="D136" s="16">
        <v>11.69</v>
      </c>
      <c r="E136" s="16">
        <f t="shared" si="5"/>
        <v>0</v>
      </c>
      <c r="F136" s="2" t="s">
        <v>220</v>
      </c>
      <c r="G136" s="2">
        <v>136</v>
      </c>
    </row>
    <row r="137" spans="2:7" ht="32.25" customHeight="1" x14ac:dyDescent="0.25">
      <c r="E137" s="16"/>
      <c r="G137" s="2">
        <v>137</v>
      </c>
    </row>
    <row r="138" spans="2:7" ht="32.25" customHeight="1" x14ac:dyDescent="0.25">
      <c r="B138" s="37" t="s">
        <v>291</v>
      </c>
      <c r="E138" s="16"/>
      <c r="G138" s="2">
        <v>138</v>
      </c>
    </row>
    <row r="139" spans="2:7" s="2" customFormat="1" ht="32.25" customHeight="1" x14ac:dyDescent="0.25">
      <c r="B139" s="2" t="s">
        <v>292</v>
      </c>
      <c r="D139" s="16"/>
      <c r="E139" s="16"/>
      <c r="G139" s="2">
        <v>139</v>
      </c>
    </row>
    <row r="140" spans="2:7" ht="32.25" customHeight="1" x14ac:dyDescent="0.25">
      <c r="E140" s="16"/>
      <c r="G140" s="2">
        <v>140</v>
      </c>
    </row>
    <row r="141" spans="2:7" ht="32.25" customHeight="1" x14ac:dyDescent="0.25">
      <c r="B141" s="40" t="s">
        <v>186</v>
      </c>
      <c r="E141" s="16"/>
      <c r="G141" s="2">
        <v>141</v>
      </c>
    </row>
    <row r="142" spans="2:7" s="2" customFormat="1" ht="32.25" customHeight="1" x14ac:dyDescent="0.25">
      <c r="B142" s="46" t="s">
        <v>295</v>
      </c>
      <c r="D142" s="13">
        <v>17.989999999999998</v>
      </c>
      <c r="E142" s="16">
        <f>D142*A142</f>
        <v>0</v>
      </c>
      <c r="F142" s="2" t="s">
        <v>297</v>
      </c>
      <c r="G142" s="2">
        <v>142</v>
      </c>
    </row>
    <row r="143" spans="2:7" s="2" customFormat="1" ht="32.25" customHeight="1" x14ac:dyDescent="0.25">
      <c r="B143" s="46" t="s">
        <v>296</v>
      </c>
      <c r="D143" s="13">
        <v>19.489999999999998</v>
      </c>
      <c r="E143" s="16">
        <f>D143*A143</f>
        <v>0</v>
      </c>
      <c r="F143" s="2" t="s">
        <v>294</v>
      </c>
      <c r="G143" s="2">
        <v>143</v>
      </c>
    </row>
    <row r="144" spans="2:7" s="2" customFormat="1" ht="32.25" customHeight="1" x14ac:dyDescent="0.25">
      <c r="B144" s="46" t="s">
        <v>184</v>
      </c>
      <c r="D144" s="16">
        <v>28.99</v>
      </c>
      <c r="E144" s="16">
        <f>D144*A144</f>
        <v>0</v>
      </c>
      <c r="F144" s="2" t="s">
        <v>185</v>
      </c>
      <c r="G144" s="2">
        <v>144</v>
      </c>
    </row>
    <row r="145" spans="2:7" s="2" customFormat="1" ht="32.25" customHeight="1" x14ac:dyDescent="0.25">
      <c r="B145" s="46" t="s">
        <v>221</v>
      </c>
      <c r="D145" s="16">
        <v>24.99</v>
      </c>
      <c r="E145" s="16">
        <f>D145*A145</f>
        <v>0</v>
      </c>
      <c r="F145" s="2" t="s">
        <v>222</v>
      </c>
      <c r="G145" s="2">
        <v>145</v>
      </c>
    </row>
    <row r="146" spans="2:7" ht="32.25" customHeight="1" x14ac:dyDescent="0.25">
      <c r="B146" s="46"/>
      <c r="E146" s="16"/>
      <c r="G146" s="2">
        <v>146</v>
      </c>
    </row>
    <row r="147" spans="2:7" ht="32.25" customHeight="1" x14ac:dyDescent="0.25">
      <c r="B147" s="46"/>
      <c r="E147" s="16"/>
      <c r="G147" s="2">
        <v>147</v>
      </c>
    </row>
    <row r="148" spans="2:7" ht="32.25" customHeight="1" x14ac:dyDescent="0.25">
      <c r="B148" s="40" t="s">
        <v>100</v>
      </c>
      <c r="D148" s="16" t="s">
        <v>101</v>
      </c>
      <c r="E148" s="16"/>
      <c r="G148" s="2">
        <v>148</v>
      </c>
    </row>
    <row r="149" spans="2:7" ht="32.25" customHeight="1" x14ac:dyDescent="0.25">
      <c r="E149" s="16">
        <v>0</v>
      </c>
      <c r="G149" s="2">
        <v>149</v>
      </c>
    </row>
    <row r="150" spans="2:7" ht="32.25" customHeight="1" x14ac:dyDescent="0.25">
      <c r="E150" s="16">
        <v>0</v>
      </c>
      <c r="G150" s="2">
        <v>150</v>
      </c>
    </row>
    <row r="151" spans="2:7" ht="32.25" customHeight="1" x14ac:dyDescent="0.25">
      <c r="E151" s="16">
        <v>0</v>
      </c>
      <c r="G151" s="2">
        <v>151</v>
      </c>
    </row>
    <row r="152" spans="2:7" ht="32.25" customHeight="1" x14ac:dyDescent="0.25">
      <c r="E152" s="16">
        <v>0</v>
      </c>
      <c r="G152" s="2">
        <v>152</v>
      </c>
    </row>
    <row r="153" spans="2:7" ht="32.25" customHeight="1" x14ac:dyDescent="0.25">
      <c r="E153" s="16">
        <v>0</v>
      </c>
      <c r="G153" s="2">
        <v>153</v>
      </c>
    </row>
    <row r="154" spans="2:7" ht="32.25" customHeight="1" x14ac:dyDescent="0.25">
      <c r="B154" s="35" t="s">
        <v>102</v>
      </c>
      <c r="E154" s="16"/>
      <c r="G154" s="2">
        <v>154</v>
      </c>
    </row>
    <row r="155" spans="2:7" s="2" customFormat="1" ht="32.25" customHeight="1" x14ac:dyDescent="0.25">
      <c r="B155" s="8" t="s">
        <v>103</v>
      </c>
      <c r="D155" s="16"/>
      <c r="E155" s="16"/>
      <c r="G155" s="2">
        <v>155</v>
      </c>
    </row>
    <row r="156" spans="2:7" ht="32.25" customHeight="1" x14ac:dyDescent="0.25">
      <c r="B156" s="8"/>
      <c r="E156" s="16"/>
      <c r="G156" s="2">
        <v>156</v>
      </c>
    </row>
    <row r="157" spans="2:7" ht="32.25" customHeight="1" x14ac:dyDescent="0.25">
      <c r="D157" s="16"/>
      <c r="E157" s="16"/>
      <c r="G157" s="2">
        <v>157</v>
      </c>
    </row>
    <row r="158" spans="2:7" ht="32.25" customHeight="1" x14ac:dyDescent="0.25">
      <c r="B158" s="40" t="s">
        <v>104</v>
      </c>
      <c r="D158" s="16"/>
      <c r="E158" s="16"/>
      <c r="G158" s="2">
        <v>158</v>
      </c>
    </row>
    <row r="159" spans="2:7" ht="32.25" customHeight="1" x14ac:dyDescent="0.25">
      <c r="B159" s="2" t="s">
        <v>105</v>
      </c>
      <c r="D159" s="16">
        <v>2.99</v>
      </c>
      <c r="E159" s="16">
        <f>D159*A159</f>
        <v>0</v>
      </c>
      <c r="G159" s="2">
        <v>159</v>
      </c>
    </row>
    <row r="160" spans="2:7" ht="32.25" customHeight="1" x14ac:dyDescent="0.25">
      <c r="B160" s="2" t="s">
        <v>106</v>
      </c>
      <c r="D160" s="16">
        <v>2.99</v>
      </c>
      <c r="E160" s="16">
        <f>D160*A160</f>
        <v>0</v>
      </c>
      <c r="G160" s="2">
        <v>160</v>
      </c>
    </row>
    <row r="161" spans="2:7" ht="32.25" customHeight="1" x14ac:dyDescent="0.25">
      <c r="B161" s="2" t="s">
        <v>107</v>
      </c>
      <c r="D161" s="16">
        <v>2.99</v>
      </c>
      <c r="E161" s="16">
        <f>D161*A161</f>
        <v>0</v>
      </c>
      <c r="G161" s="2">
        <v>161</v>
      </c>
    </row>
    <row r="162" spans="2:7" ht="32.25" customHeight="1" x14ac:dyDescent="0.25">
      <c r="B162" s="2" t="s">
        <v>108</v>
      </c>
      <c r="D162" s="16">
        <v>2.99</v>
      </c>
      <c r="E162" s="16">
        <f>D162*A162</f>
        <v>0</v>
      </c>
      <c r="G162" s="2">
        <v>162</v>
      </c>
    </row>
    <row r="163" spans="2:7" ht="32.25" customHeight="1" x14ac:dyDescent="0.25">
      <c r="B163" s="2" t="s">
        <v>109</v>
      </c>
      <c r="D163" s="16">
        <v>2.99</v>
      </c>
      <c r="E163" s="16">
        <f>D163*A163</f>
        <v>0</v>
      </c>
      <c r="G163" s="2">
        <v>163</v>
      </c>
    </row>
    <row r="164" spans="2:7" ht="32.25" customHeight="1" x14ac:dyDescent="0.25">
      <c r="D164" s="16"/>
      <c r="E164" s="16"/>
      <c r="G164" s="2">
        <v>164</v>
      </c>
    </row>
    <row r="165" spans="2:7" ht="32.25" customHeight="1" x14ac:dyDescent="0.25">
      <c r="B165" s="40" t="s">
        <v>110</v>
      </c>
      <c r="D165" s="16"/>
      <c r="E165" s="16"/>
      <c r="G165" s="2">
        <v>165</v>
      </c>
    </row>
    <row r="166" spans="2:7" ht="32.25" customHeight="1" x14ac:dyDescent="0.25">
      <c r="B166" s="2" t="s">
        <v>111</v>
      </c>
      <c r="D166" s="16">
        <v>3.35</v>
      </c>
      <c r="E166" s="16">
        <f>D166*A166</f>
        <v>0</v>
      </c>
      <c r="G166" s="2">
        <v>166</v>
      </c>
    </row>
    <row r="167" spans="2:7" ht="32.25" customHeight="1" x14ac:dyDescent="0.25">
      <c r="B167" s="2" t="s">
        <v>112</v>
      </c>
      <c r="D167" s="16">
        <v>3.35</v>
      </c>
      <c r="E167" s="16">
        <f>D167*A167</f>
        <v>0</v>
      </c>
      <c r="G167" s="2">
        <v>167</v>
      </c>
    </row>
    <row r="168" spans="2:7" ht="32.25" customHeight="1" x14ac:dyDescent="0.25">
      <c r="B168" s="2" t="s">
        <v>113</v>
      </c>
      <c r="D168" s="16">
        <v>3.35</v>
      </c>
      <c r="E168" s="16">
        <f>D168*A168</f>
        <v>0</v>
      </c>
      <c r="G168" s="2">
        <v>168</v>
      </c>
    </row>
    <row r="169" spans="2:7" ht="32.25" customHeight="1" x14ac:dyDescent="0.25">
      <c r="B169" s="2" t="s">
        <v>114</v>
      </c>
      <c r="D169" s="16">
        <v>3.35</v>
      </c>
      <c r="E169" s="16">
        <f>D169*A169</f>
        <v>0</v>
      </c>
      <c r="G169" s="2">
        <v>169</v>
      </c>
    </row>
    <row r="170" spans="2:7" ht="32.25" customHeight="1" x14ac:dyDescent="0.25">
      <c r="B170" s="2" t="s">
        <v>115</v>
      </c>
      <c r="D170" s="16">
        <v>3.35</v>
      </c>
      <c r="E170" s="16">
        <f>D170*A170</f>
        <v>0</v>
      </c>
      <c r="G170" s="2">
        <v>170</v>
      </c>
    </row>
    <row r="171" spans="2:7" ht="32.25" customHeight="1" x14ac:dyDescent="0.25">
      <c r="E171" s="16"/>
      <c r="G171" s="2">
        <v>171</v>
      </c>
    </row>
    <row r="172" spans="2:7" ht="32.25" customHeight="1" x14ac:dyDescent="0.25">
      <c r="B172" s="40" t="s">
        <v>116</v>
      </c>
      <c r="E172" s="16"/>
      <c r="G172" s="2">
        <v>172</v>
      </c>
    </row>
    <row r="173" spans="2:7" ht="32.25" customHeight="1" x14ac:dyDescent="0.25">
      <c r="B173" s="2" t="s">
        <v>117</v>
      </c>
      <c r="D173" s="16">
        <v>7.5</v>
      </c>
      <c r="E173" s="16">
        <f>D173*A173</f>
        <v>0</v>
      </c>
      <c r="F173" s="2" t="s">
        <v>118</v>
      </c>
      <c r="G173" s="2">
        <v>173</v>
      </c>
    </row>
    <row r="174" spans="2:7" ht="32.25" customHeight="1" x14ac:dyDescent="0.25">
      <c r="B174" s="2" t="s">
        <v>119</v>
      </c>
      <c r="D174" s="16">
        <v>8.5</v>
      </c>
      <c r="E174" s="16">
        <f>D174*A174</f>
        <v>0</v>
      </c>
      <c r="F174" s="2" t="s">
        <v>118</v>
      </c>
      <c r="G174" s="2">
        <v>174</v>
      </c>
    </row>
    <row r="175" spans="2:7" ht="32.25" customHeight="1" x14ac:dyDescent="0.25">
      <c r="B175" s="2" t="s">
        <v>120</v>
      </c>
      <c r="D175" s="16">
        <v>9.5</v>
      </c>
      <c r="E175" s="16">
        <f>D175*A175</f>
        <v>0</v>
      </c>
      <c r="F175" s="2" t="s">
        <v>118</v>
      </c>
      <c r="G175" s="2">
        <v>175</v>
      </c>
    </row>
    <row r="176" spans="2:7" ht="32.25" customHeight="1" x14ac:dyDescent="0.25">
      <c r="E176" s="16"/>
      <c r="G176" s="2">
        <v>176</v>
      </c>
    </row>
    <row r="177" spans="2:7" ht="32.25" customHeight="1" x14ac:dyDescent="0.25">
      <c r="B177" s="40" t="s">
        <v>121</v>
      </c>
      <c r="E177" s="16"/>
      <c r="G177" s="2">
        <v>177</v>
      </c>
    </row>
    <row r="178" spans="2:7" ht="32.25" customHeight="1" x14ac:dyDescent="0.25">
      <c r="B178" s="2" t="s">
        <v>122</v>
      </c>
      <c r="D178" s="16">
        <v>2.35</v>
      </c>
      <c r="E178" s="16">
        <f>D178*A178</f>
        <v>0</v>
      </c>
      <c r="G178" s="2">
        <v>178</v>
      </c>
    </row>
    <row r="179" spans="2:7" ht="32.25" customHeight="1" x14ac:dyDescent="0.25">
      <c r="B179" s="2" t="s">
        <v>123</v>
      </c>
      <c r="D179" s="16">
        <v>2.75</v>
      </c>
      <c r="E179" s="16">
        <f>D179*A179</f>
        <v>0</v>
      </c>
      <c r="G179" s="2">
        <v>179</v>
      </c>
    </row>
    <row r="180" spans="2:7" ht="32.25" customHeight="1" x14ac:dyDescent="0.25">
      <c r="B180" s="2" t="s">
        <v>124</v>
      </c>
      <c r="D180" s="16">
        <v>49.99</v>
      </c>
      <c r="E180" s="16">
        <f>D180*A180</f>
        <v>0</v>
      </c>
      <c r="F180" s="2" t="s">
        <v>125</v>
      </c>
      <c r="G180" s="2">
        <v>180</v>
      </c>
    </row>
    <row r="181" spans="2:7" ht="32.25" customHeight="1" x14ac:dyDescent="0.25">
      <c r="D181" s="16"/>
      <c r="E181" s="16"/>
      <c r="G181" s="2">
        <v>181</v>
      </c>
    </row>
    <row r="182" spans="2:7" ht="32.25" customHeight="1" x14ac:dyDescent="0.25">
      <c r="B182" s="40" t="s">
        <v>126</v>
      </c>
      <c r="D182" s="16"/>
      <c r="E182" s="16"/>
      <c r="G182" s="2">
        <v>182</v>
      </c>
    </row>
    <row r="183" spans="2:7" s="2" customFormat="1" ht="32.25" customHeight="1" x14ac:dyDescent="0.25">
      <c r="B183" s="8" t="s">
        <v>127</v>
      </c>
      <c r="D183" s="16"/>
      <c r="E183" s="16"/>
      <c r="G183" s="2">
        <v>183</v>
      </c>
    </row>
    <row r="184" spans="2:7" s="2" customFormat="1" ht="32.25" customHeight="1" x14ac:dyDescent="0.25">
      <c r="B184" s="8" t="s">
        <v>128</v>
      </c>
      <c r="D184" s="16"/>
      <c r="E184" s="16"/>
      <c r="G184" s="2">
        <v>184</v>
      </c>
    </row>
    <row r="185" spans="2:7" ht="32.25" customHeight="1" x14ac:dyDescent="0.25">
      <c r="B185" s="8"/>
      <c r="D185" s="16"/>
      <c r="E185" s="16"/>
      <c r="G185" s="2">
        <v>185</v>
      </c>
    </row>
    <row r="186" spans="2:7" ht="32.25" customHeight="1" x14ac:dyDescent="0.25">
      <c r="E186" s="16"/>
      <c r="G186" s="2">
        <v>186</v>
      </c>
    </row>
    <row r="187" spans="2:7" ht="32.25" customHeight="1" x14ac:dyDescent="0.25">
      <c r="B187" s="40" t="s">
        <v>129</v>
      </c>
      <c r="E187" s="16"/>
      <c r="G187" s="2">
        <v>187</v>
      </c>
    </row>
    <row r="188" spans="2:7" ht="32.25" customHeight="1" x14ac:dyDescent="0.25">
      <c r="B188" s="2" t="s">
        <v>130</v>
      </c>
      <c r="D188" s="16">
        <v>3.35</v>
      </c>
      <c r="E188" s="16">
        <f t="shared" ref="E188:E205" si="6">D188*A188</f>
        <v>0</v>
      </c>
      <c r="G188" s="2">
        <v>188</v>
      </c>
    </row>
    <row r="189" spans="2:7" ht="32.25" customHeight="1" x14ac:dyDescent="0.25">
      <c r="B189" s="2" t="s">
        <v>131</v>
      </c>
      <c r="D189" s="16">
        <v>3.35</v>
      </c>
      <c r="E189" s="16">
        <f t="shared" si="6"/>
        <v>0</v>
      </c>
      <c r="G189" s="2">
        <v>189</v>
      </c>
    </row>
    <row r="190" spans="2:7" ht="32.25" customHeight="1" x14ac:dyDescent="0.25">
      <c r="B190" s="2" t="s">
        <v>132</v>
      </c>
      <c r="D190" s="16">
        <v>3.6</v>
      </c>
      <c r="E190" s="16">
        <f t="shared" si="6"/>
        <v>0</v>
      </c>
      <c r="G190" s="2">
        <v>190</v>
      </c>
    </row>
    <row r="191" spans="2:7" ht="32.25" customHeight="1" x14ac:dyDescent="0.25">
      <c r="B191" s="2" t="s">
        <v>133</v>
      </c>
      <c r="D191" s="16">
        <v>3.99</v>
      </c>
      <c r="E191" s="16">
        <f t="shared" si="6"/>
        <v>0</v>
      </c>
      <c r="G191" s="2">
        <v>191</v>
      </c>
    </row>
    <row r="192" spans="2:7" ht="32.25" customHeight="1" x14ac:dyDescent="0.25">
      <c r="B192" s="2" t="s">
        <v>134</v>
      </c>
      <c r="D192" s="16">
        <v>4.25</v>
      </c>
      <c r="E192" s="16">
        <f t="shared" si="6"/>
        <v>0</v>
      </c>
      <c r="G192" s="2">
        <v>192</v>
      </c>
    </row>
    <row r="193" spans="2:7" ht="32.25" customHeight="1" x14ac:dyDescent="0.25">
      <c r="B193" s="2" t="s">
        <v>135</v>
      </c>
      <c r="D193" s="16">
        <v>3.49</v>
      </c>
      <c r="E193" s="16">
        <f t="shared" si="6"/>
        <v>0</v>
      </c>
      <c r="G193" s="2">
        <v>193</v>
      </c>
    </row>
    <row r="194" spans="2:7" ht="32.25" customHeight="1" x14ac:dyDescent="0.25">
      <c r="B194" s="2" t="s">
        <v>136</v>
      </c>
      <c r="D194" s="16">
        <v>3.35</v>
      </c>
      <c r="E194" s="16">
        <f t="shared" si="6"/>
        <v>0</v>
      </c>
      <c r="G194" s="2">
        <v>194</v>
      </c>
    </row>
    <row r="195" spans="2:7" ht="32.25" customHeight="1" x14ac:dyDescent="0.25">
      <c r="B195" s="2" t="s">
        <v>137</v>
      </c>
      <c r="D195" s="16">
        <v>2.69</v>
      </c>
      <c r="E195" s="16">
        <f t="shared" si="6"/>
        <v>0</v>
      </c>
      <c r="G195" s="2">
        <v>195</v>
      </c>
    </row>
    <row r="196" spans="2:7" ht="32.25" customHeight="1" x14ac:dyDescent="0.25">
      <c r="B196" s="2" t="s">
        <v>138</v>
      </c>
      <c r="D196" s="16">
        <v>4.99</v>
      </c>
      <c r="E196" s="16">
        <f t="shared" si="6"/>
        <v>0</v>
      </c>
      <c r="G196" s="2">
        <v>196</v>
      </c>
    </row>
    <row r="197" spans="2:7" ht="32.25" customHeight="1" x14ac:dyDescent="0.25">
      <c r="B197" s="2" t="s">
        <v>139</v>
      </c>
      <c r="D197" s="16">
        <v>2.85</v>
      </c>
      <c r="E197" s="16">
        <f t="shared" si="6"/>
        <v>0</v>
      </c>
      <c r="G197" s="2">
        <v>197</v>
      </c>
    </row>
    <row r="198" spans="2:7" ht="32.25" customHeight="1" x14ac:dyDescent="0.25">
      <c r="B198" s="2" t="s">
        <v>140</v>
      </c>
      <c r="D198" s="16">
        <v>3.85</v>
      </c>
      <c r="E198" s="16">
        <f t="shared" si="6"/>
        <v>0</v>
      </c>
      <c r="G198" s="2">
        <v>198</v>
      </c>
    </row>
    <row r="199" spans="2:7" ht="32.25" customHeight="1" x14ac:dyDescent="0.25">
      <c r="B199" s="2" t="s">
        <v>141</v>
      </c>
      <c r="D199" s="16">
        <v>2.4900000000000002</v>
      </c>
      <c r="E199" s="16">
        <f t="shared" si="6"/>
        <v>0</v>
      </c>
      <c r="G199" s="2">
        <v>199</v>
      </c>
    </row>
    <row r="200" spans="2:7" ht="32.25" customHeight="1" x14ac:dyDescent="0.25">
      <c r="B200" s="2" t="s">
        <v>142</v>
      </c>
      <c r="D200" s="16">
        <v>3.99</v>
      </c>
      <c r="E200" s="16">
        <f t="shared" si="6"/>
        <v>0</v>
      </c>
      <c r="G200" s="2">
        <v>200</v>
      </c>
    </row>
    <row r="201" spans="2:7" ht="32.25" customHeight="1" x14ac:dyDescent="0.25">
      <c r="B201" s="2" t="s">
        <v>143</v>
      </c>
      <c r="D201" s="16">
        <v>2.39</v>
      </c>
      <c r="E201" s="16">
        <f t="shared" si="6"/>
        <v>0</v>
      </c>
      <c r="G201" s="2">
        <v>201</v>
      </c>
    </row>
    <row r="202" spans="2:7" ht="32.25" customHeight="1" x14ac:dyDescent="0.25">
      <c r="B202" s="2" t="s">
        <v>144</v>
      </c>
      <c r="D202" s="16">
        <v>3.35</v>
      </c>
      <c r="E202" s="16">
        <f t="shared" si="6"/>
        <v>0</v>
      </c>
      <c r="G202" s="2">
        <v>202</v>
      </c>
    </row>
    <row r="203" spans="2:7" ht="32.25" customHeight="1" x14ac:dyDescent="0.25">
      <c r="B203" s="2" t="s">
        <v>145</v>
      </c>
      <c r="D203" s="16">
        <v>2.75</v>
      </c>
      <c r="E203" s="16">
        <f t="shared" si="6"/>
        <v>0</v>
      </c>
      <c r="G203" s="2">
        <v>203</v>
      </c>
    </row>
    <row r="204" spans="2:7" ht="32.25" customHeight="1" x14ac:dyDescent="0.25">
      <c r="B204" s="2" t="s">
        <v>146</v>
      </c>
      <c r="D204" s="16">
        <v>3.79</v>
      </c>
      <c r="E204" s="16">
        <f t="shared" si="6"/>
        <v>0</v>
      </c>
      <c r="G204" s="2">
        <v>204</v>
      </c>
    </row>
    <row r="205" spans="2:7" ht="32.25" customHeight="1" x14ac:dyDescent="0.25">
      <c r="B205" s="2" t="s">
        <v>147</v>
      </c>
      <c r="D205" s="16">
        <v>2.85</v>
      </c>
      <c r="E205" s="16">
        <f t="shared" si="6"/>
        <v>0</v>
      </c>
      <c r="G205" s="2">
        <v>205</v>
      </c>
    </row>
    <row r="206" spans="2:7" ht="32.25" customHeight="1" x14ac:dyDescent="0.25">
      <c r="B206" s="39" t="s">
        <v>293</v>
      </c>
      <c r="E206" s="16"/>
      <c r="G206" s="2">
        <v>206</v>
      </c>
    </row>
    <row r="207" spans="2:7" ht="32.25" customHeight="1" x14ac:dyDescent="0.25">
      <c r="E207" s="16"/>
      <c r="G207" s="2">
        <v>207</v>
      </c>
    </row>
    <row r="208" spans="2:7" ht="32.25" customHeight="1" x14ac:dyDescent="0.25">
      <c r="B208" s="40" t="s">
        <v>148</v>
      </c>
      <c r="E208" s="16">
        <v>0</v>
      </c>
      <c r="G208" s="2">
        <v>208</v>
      </c>
    </row>
    <row r="209" spans="2:7" ht="32.25" customHeight="1" x14ac:dyDescent="0.25">
      <c r="B209" s="2" t="s">
        <v>149</v>
      </c>
      <c r="D209" s="16">
        <v>2.99</v>
      </c>
      <c r="E209" s="16">
        <f t="shared" ref="E209:E221" si="7">D209*A209</f>
        <v>0</v>
      </c>
      <c r="G209" s="2">
        <v>209</v>
      </c>
    </row>
    <row r="210" spans="2:7" ht="32.25" customHeight="1" x14ac:dyDescent="0.25">
      <c r="B210" s="2" t="s">
        <v>150</v>
      </c>
      <c r="D210" s="16">
        <v>2.85</v>
      </c>
      <c r="E210" s="16">
        <f t="shared" si="7"/>
        <v>0</v>
      </c>
      <c r="G210" s="2">
        <v>210</v>
      </c>
    </row>
    <row r="211" spans="2:7" ht="32.25" customHeight="1" x14ac:dyDescent="0.25">
      <c r="B211" s="2" t="s">
        <v>151</v>
      </c>
      <c r="D211" s="16">
        <v>3.49</v>
      </c>
      <c r="E211" s="16">
        <f t="shared" si="7"/>
        <v>0</v>
      </c>
      <c r="G211" s="2">
        <v>211</v>
      </c>
    </row>
    <row r="212" spans="2:7" ht="32.25" customHeight="1" x14ac:dyDescent="0.25">
      <c r="B212" s="2" t="s">
        <v>152</v>
      </c>
      <c r="D212" s="16">
        <v>3.49</v>
      </c>
      <c r="E212" s="16">
        <f t="shared" si="7"/>
        <v>0</v>
      </c>
      <c r="G212" s="2">
        <v>212</v>
      </c>
    </row>
    <row r="213" spans="2:7" ht="32.25" customHeight="1" x14ac:dyDescent="0.25">
      <c r="B213" s="2" t="s">
        <v>153</v>
      </c>
      <c r="D213" s="16">
        <v>3.49</v>
      </c>
      <c r="E213" s="16">
        <f t="shared" si="7"/>
        <v>0</v>
      </c>
      <c r="G213" s="2">
        <v>213</v>
      </c>
    </row>
    <row r="214" spans="2:7" ht="32.25" customHeight="1" x14ac:dyDescent="0.25">
      <c r="B214" s="2" t="s">
        <v>154</v>
      </c>
      <c r="D214" s="16">
        <v>3.49</v>
      </c>
      <c r="E214" s="16">
        <f t="shared" si="7"/>
        <v>0</v>
      </c>
      <c r="G214" s="2">
        <v>214</v>
      </c>
    </row>
    <row r="215" spans="2:7" ht="32.25" customHeight="1" x14ac:dyDescent="0.25">
      <c r="B215" s="2" t="s">
        <v>155</v>
      </c>
      <c r="D215" s="16">
        <v>3.59</v>
      </c>
      <c r="E215" s="16">
        <f t="shared" si="7"/>
        <v>0</v>
      </c>
      <c r="G215" s="2">
        <v>215</v>
      </c>
    </row>
    <row r="216" spans="2:7" ht="32.25" customHeight="1" x14ac:dyDescent="0.25">
      <c r="B216" s="2" t="s">
        <v>156</v>
      </c>
      <c r="D216" s="16">
        <v>4.49</v>
      </c>
      <c r="E216" s="16">
        <f t="shared" si="7"/>
        <v>0</v>
      </c>
      <c r="G216" s="2">
        <v>216</v>
      </c>
    </row>
    <row r="217" spans="2:7" ht="32.25" customHeight="1" x14ac:dyDescent="0.25">
      <c r="B217" s="2" t="s">
        <v>157</v>
      </c>
      <c r="D217" s="16">
        <v>4.49</v>
      </c>
      <c r="E217" s="16">
        <f t="shared" si="7"/>
        <v>0</v>
      </c>
      <c r="G217" s="2">
        <v>217</v>
      </c>
    </row>
    <row r="218" spans="2:7" ht="32.25" customHeight="1" x14ac:dyDescent="0.25">
      <c r="B218" s="2" t="s">
        <v>158</v>
      </c>
      <c r="D218" s="16">
        <v>3.49</v>
      </c>
      <c r="E218" s="16">
        <f t="shared" si="7"/>
        <v>0</v>
      </c>
      <c r="G218" s="2">
        <v>218</v>
      </c>
    </row>
    <row r="219" spans="2:7" ht="32.25" customHeight="1" x14ac:dyDescent="0.25">
      <c r="B219" s="2" t="s">
        <v>159</v>
      </c>
      <c r="D219" s="16">
        <v>3.49</v>
      </c>
      <c r="E219" s="16">
        <f t="shared" si="7"/>
        <v>0</v>
      </c>
      <c r="G219" s="2">
        <v>219</v>
      </c>
    </row>
    <row r="220" spans="2:7" ht="32.25" customHeight="1" x14ac:dyDescent="0.25">
      <c r="B220" s="2" t="s">
        <v>160</v>
      </c>
      <c r="D220" s="16">
        <v>3.49</v>
      </c>
      <c r="E220" s="16">
        <f t="shared" si="7"/>
        <v>0</v>
      </c>
      <c r="G220" s="2">
        <v>220</v>
      </c>
    </row>
    <row r="221" spans="2:7" ht="32.25" customHeight="1" x14ac:dyDescent="0.25">
      <c r="B221" s="2" t="s">
        <v>161</v>
      </c>
      <c r="D221" s="16">
        <v>4.49</v>
      </c>
      <c r="E221" s="16">
        <f t="shared" si="7"/>
        <v>0</v>
      </c>
      <c r="G221" s="2">
        <v>221</v>
      </c>
    </row>
    <row r="222" spans="2:7" ht="32.25" customHeight="1" x14ac:dyDescent="0.25">
      <c r="E222" s="16"/>
      <c r="G222" s="2">
        <v>222</v>
      </c>
    </row>
    <row r="223" spans="2:7" ht="32.25" customHeight="1" x14ac:dyDescent="0.25">
      <c r="B223" s="40" t="s">
        <v>162</v>
      </c>
      <c r="D223" s="16" t="s">
        <v>101</v>
      </c>
      <c r="E223" s="16"/>
      <c r="G223" s="2">
        <v>223</v>
      </c>
    </row>
    <row r="224" spans="2:7" ht="32.25" customHeight="1" x14ac:dyDescent="0.25">
      <c r="E224" s="16">
        <v>0</v>
      </c>
      <c r="G224" s="2">
        <v>224</v>
      </c>
    </row>
    <row r="225" spans="5:7" ht="32.25" customHeight="1" x14ac:dyDescent="0.25">
      <c r="E225" s="16">
        <v>0</v>
      </c>
      <c r="G225" s="2">
        <v>225</v>
      </c>
    </row>
    <row r="226" spans="5:7" ht="32.25" customHeight="1" x14ac:dyDescent="0.25">
      <c r="E226" s="16">
        <v>0</v>
      </c>
      <c r="G226" s="2">
        <v>226</v>
      </c>
    </row>
    <row r="227" spans="5:7" ht="32.25" customHeight="1" x14ac:dyDescent="0.25">
      <c r="E227" s="16">
        <v>0</v>
      </c>
      <c r="G227" s="2">
        <v>227</v>
      </c>
    </row>
    <row r="228" spans="5:7" ht="32.25" customHeight="1" x14ac:dyDescent="0.25">
      <c r="E228" s="16">
        <v>0</v>
      </c>
      <c r="G228" s="2">
        <v>228</v>
      </c>
    </row>
    <row r="229" spans="5:7" ht="32.25" customHeight="1" x14ac:dyDescent="0.25">
      <c r="E229" s="16">
        <v>0</v>
      </c>
      <c r="G229" s="2">
        <v>229</v>
      </c>
    </row>
    <row r="230" spans="5:7" ht="32.25" customHeight="1" x14ac:dyDescent="0.25">
      <c r="E230" s="16">
        <v>0</v>
      </c>
      <c r="G230" s="2">
        <v>230</v>
      </c>
    </row>
    <row r="231" spans="5:7" ht="32.25" customHeight="1" x14ac:dyDescent="0.25">
      <c r="E231" s="16">
        <v>0</v>
      </c>
      <c r="G231" s="2">
        <v>231</v>
      </c>
    </row>
    <row r="232" spans="5:7" ht="32.25" customHeight="1" x14ac:dyDescent="0.25">
      <c r="E232" s="16">
        <v>0</v>
      </c>
      <c r="G232" s="2">
        <v>232</v>
      </c>
    </row>
    <row r="233" spans="5:7" ht="32.25" customHeight="1" x14ac:dyDescent="0.25">
      <c r="E233" s="16">
        <v>0</v>
      </c>
      <c r="G233" s="2">
        <v>233</v>
      </c>
    </row>
    <row r="234" spans="5:7" ht="32.25" customHeight="1" x14ac:dyDescent="0.25">
      <c r="E234" s="16">
        <v>0</v>
      </c>
      <c r="G234" s="2">
        <v>234</v>
      </c>
    </row>
    <row r="235" spans="5:7" ht="32.25" customHeight="1" x14ac:dyDescent="0.25">
      <c r="E235" s="16">
        <v>0</v>
      </c>
      <c r="G235" s="2">
        <v>235</v>
      </c>
    </row>
    <row r="236" spans="5:7" ht="32.25" customHeight="1" x14ac:dyDescent="0.25">
      <c r="G236" s="2"/>
    </row>
    <row r="237" spans="5:7" ht="32.25" customHeight="1" x14ac:dyDescent="0.25">
      <c r="G237" s="4"/>
    </row>
    <row r="238" spans="5:7" ht="32.25" customHeight="1" x14ac:dyDescent="0.25">
      <c r="G238" s="2"/>
    </row>
    <row r="239" spans="5:7" ht="32.25" customHeight="1" x14ac:dyDescent="0.25">
      <c r="G239" s="4"/>
    </row>
    <row r="240" spans="5:7" ht="32.25" customHeight="1" x14ac:dyDescent="0.25">
      <c r="G240" s="2"/>
    </row>
    <row r="241" spans="7:7" ht="32.25" customHeight="1" x14ac:dyDescent="0.25">
      <c r="G241" s="4"/>
    </row>
    <row r="242" spans="7:7" ht="32.25" customHeight="1" x14ac:dyDescent="0.25">
      <c r="G242" s="2"/>
    </row>
    <row r="243" spans="7:7" ht="32.25" customHeight="1" x14ac:dyDescent="0.25">
      <c r="G243" s="4"/>
    </row>
    <row r="244" spans="7:7" ht="32.25" customHeight="1" x14ac:dyDescent="0.25">
      <c r="G244" s="2"/>
    </row>
    <row r="245" spans="7:7" ht="32.25" customHeight="1" x14ac:dyDescent="0.25">
      <c r="G245" s="4"/>
    </row>
    <row r="246" spans="7:7" ht="32.25" customHeight="1" x14ac:dyDescent="0.25">
      <c r="G246" s="2"/>
    </row>
    <row r="247" spans="7:7" ht="32.25" customHeight="1" x14ac:dyDescent="0.25">
      <c r="G247" s="4"/>
    </row>
  </sheetData>
  <sortState ref="A1:M247">
    <sortCondition ref="G1:G24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2020-11-11T12:44:59Z</dcterms:created>
  <dcterms:modified xsi:type="dcterms:W3CDTF">2020-12-04T14:27:50Z</dcterms:modified>
</cp:coreProperties>
</file>