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xr:revisionPtr revIDLastSave="0" documentId="13_ncr:1_{8FDD560A-C3AD-41BC-86DA-017156995BEA}" xr6:coauthVersionLast="45" xr6:coauthVersionMax="45" xr10:uidLastSave="{00000000-0000-0000-0000-000000000000}"/>
  <bookViews>
    <workbookView xWindow="-98" yWindow="-98" windowWidth="22695" windowHeight="15196" xr2:uid="{00000000-000D-0000-FFFF-FFFF00000000}"/>
  </bookViews>
  <sheets>
    <sheet name="P(1) " sheetId="1" r:id="rId1"/>
    <sheet name="P (2) Summary" sheetId="2" r:id="rId2"/>
    <sheet name="P (3) Construction" sheetId="3" r:id="rId3"/>
    <sheet name="P (4)" sheetId="4" r:id="rId4"/>
    <sheet name="P (5-6)" sheetId="5" r:id="rId5"/>
    <sheet name="P (7) Machinery" sheetId="6" r:id="rId6"/>
    <sheet name="P (8)" sheetId="7" r:id="rId7"/>
    <sheet name="P (9-11)" sheetId="8" r:id="rId8"/>
    <sheet name="P (12)" sheetId="9" r:id="rId9"/>
    <sheet name="P (13)" sheetId="10" r:id="rId10"/>
    <sheet name="P (14) DD-Construction" sheetId="11" r:id="rId11"/>
    <sheet name="P (15)" sheetId="12" r:id="rId12"/>
    <sheet name="P (16-21)" sheetId="13" r:id="rId13"/>
    <sheet name="P (22) Machinery" sheetId="14" r:id="rId14"/>
    <sheet name="P (23)" sheetId="15" r:id="rId15"/>
    <sheet name="P (24-36)" sheetId="16" r:id="rId16"/>
    <sheet name="P (37) Other" sheetId="17" r:id="rId17"/>
    <sheet name="P (38)"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1" i="16" l="1"/>
  <c r="G161" i="16"/>
  <c r="E161" i="16"/>
  <c r="G15" i="15"/>
  <c r="F15" i="15"/>
  <c r="D15" i="15"/>
  <c r="G14" i="15"/>
  <c r="F14" i="15"/>
  <c r="D14" i="15"/>
  <c r="G13" i="15"/>
  <c r="F13" i="15"/>
  <c r="D13" i="15"/>
  <c r="K73" i="13"/>
  <c r="J73" i="13"/>
  <c r="E73" i="13"/>
  <c r="G11" i="10"/>
  <c r="F11" i="10"/>
  <c r="G17" i="8"/>
  <c r="G16" i="8"/>
  <c r="G18" i="8" s="1"/>
  <c r="E16" i="8"/>
  <c r="E17" i="8" s="1"/>
  <c r="I12" i="5"/>
  <c r="H12" i="5"/>
  <c r="F12" i="5"/>
  <c r="E18" i="8" l="1"/>
</calcChain>
</file>

<file path=xl/sharedStrings.xml><?xml version="1.0" encoding="utf-8"?>
<sst xmlns="http://schemas.openxmlformats.org/spreadsheetml/2006/main" count="848" uniqueCount="414">
  <si>
    <t>၂၀၂၀-၂၀၂၁ခု၊ ဘဏ္ဍာရေးနှစ် အရအသုံးခန့်မှန်းခြေငွေစာရင်း 
ကာကွယ်ရေးဝန်ကြီးဌာန 
ငွေလုံးငွေရင်း အသုံးစရိတ်
စာရင်းချုပ်</t>
  </si>
  <si>
    <t>စဥ်</t>
  </si>
  <si>
    <t>အဖွဲ့အစည်းအမည်</t>
  </si>
  <si>
    <t>ဆောက်လုပ်ရေး</t>
  </si>
  <si>
    <t>စက်ပစ္စည်း</t>
  </si>
  <si>
    <t>အခြား</t>
  </si>
  <si>
    <t>စုစုပေါင်း</t>
  </si>
  <si>
    <t>ဝန်ကြီးရုံး</t>
  </si>
  <si>
    <t>ကာကွယ်ရေး ဌာန</t>
  </si>
  <si>
    <t>နိုင်ငံတကာနှင့် ပြည်တွင်းရေးရာ ဦးစီးဌာန</t>
  </si>
  <si>
    <t>ပုံစံ (၁)</t>
  </si>
  <si>
    <r>
      <rPr>
        <b/>
        <sz val="12"/>
        <color indexed="8"/>
        <rFont val="Myanmar Sangam MN"/>
      </rPr>
      <t xml:space="preserve">၂၀၂၀-၂၀၂၁ ခုနှစ် ဆောင်ရွက်မည့် လုပ်ငန်းစီမံကိန်း/လုပ်ငန်းများ
</t>
    </r>
    <r>
      <rPr>
        <b/>
        <sz val="11"/>
        <color indexed="8"/>
        <rFont val="Myanmar Sangam MN"/>
      </rPr>
      <t>(ပထမဦးစားပေး)</t>
    </r>
  </si>
  <si>
    <t>ဝန်ကြီးဌာန - ကာကွယ်ရေး ဝန်ကြီး</t>
  </si>
  <si>
    <t>ဦးစီးဌာန အဖွဲ့အစည်းအမည် - ဝန်ကြီးရုံး</t>
  </si>
  <si>
    <t>အကျဥ်းချုပ်</t>
  </si>
  <si>
    <t>(ကျပ်သန်းပေါင်း)</t>
  </si>
  <si>
    <t>အကြောင်းအရာ</t>
  </si>
  <si>
    <t>၂၀၂၀-၂၀၂၁ ခုနှစ်
အဆိုပြုလျာထားချက်</t>
  </si>
  <si>
    <t>၂၀၂၀-၂၀၂၁ ခုနှစ် အဆိုပြုထောက်ခံချက်</t>
  </si>
  <si>
    <t>မှတ်ချက်</t>
  </si>
  <si>
    <t>ဌာန</t>
  </si>
  <si>
    <t>လုပ်ငန်းသစ်များ (ပြည်ထောင်စု)</t>
  </si>
  <si>
    <t>ပုံစံ (၃)</t>
  </si>
  <si>
    <t>၂၀၂၀-၂၀၂၁ ခုနှစ်၊ လုပ်ငန်း/ဦးစီးဌာန/အဖွဲ့အစည်းမှ တာဝန်ယူဆောင်ရွက်မည့် စီမံကိန်း/လုပ်ငန်း</t>
  </si>
  <si>
    <t>ဝန်ကြီးဌာန၊ ကာကွယ်ရေးဝန်ကြီးဌာန</t>
  </si>
  <si>
    <t>လုပ်ငန်းသစ်များ</t>
  </si>
  <si>
    <t>ဦးစီးဌာန အဖွဲ့အစည်းအမည်၊ ဝန်ကြီးရုံး</t>
  </si>
  <si>
    <t>စီမံကိန်း/လုပ်ငန်းအမည်</t>
  </si>
  <si>
    <t>တည်ရှိရာ</t>
  </si>
  <si>
    <t>ခန့်မှန်းတန်ဖိုး</t>
  </si>
  <si>
    <t>မြေနေရာ
ရှိ/မရှိ</t>
  </si>
  <si>
    <t>၂၀၂၀-၂၀၂၁ 
ခုနှစ်
အဆိုပြုချက်</t>
  </si>
  <si>
    <t>၂၀၂၀-၂၀၂၁ 
ခုနှစ်
ထောက်ခံချက်</t>
  </si>
  <si>
    <t>ပြည်နယ်/ 
တိုင်း ဒေသကြီး</t>
  </si>
  <si>
    <t>မြို့နယ်</t>
  </si>
  <si>
    <t>စီမံကိန်း</t>
  </si>
  <si>
    <t>လုပ်ငန်း</t>
  </si>
  <si>
    <r>
      <rPr>
        <b/>
        <sz val="10"/>
        <color indexed="8"/>
        <rFont val="Myanmar Sangam MN"/>
      </rPr>
      <t xml:space="preserve">ဧည့်ကြိုအခမ်းအနားပြုလုပ်ရမည့် နေရာ ကွန်ကရစ်ခင်းခြင်း
</t>
    </r>
    <r>
      <rPr>
        <sz val="10"/>
        <color indexed="8"/>
        <rFont val="Myanmar Sangam MN"/>
      </rPr>
      <t xml:space="preserve">ဧည့်ကြိုအခမ်းအနားပြုလုပ်မည့် နေရာနှင့်မလွတ်ကင်းသော ပလက်ဖောင်း (380’*6’) နှင့် ပန်းခုံများ (155’*30’) + (155’*30’) အား ဖျက်သိမ်းခြင်း
</t>
    </r>
    <r>
      <rPr>
        <sz val="10"/>
        <color indexed="8"/>
        <rFont val="Myanmar Sangam MN"/>
      </rPr>
      <t xml:space="preserve">ဧည့်ကြိုအခန်းအနားပြုလုပ်မည့် နေရာ အား ကွန်ကရစ်ကြမ်းခင်းခြင်း (155’*58’)+(48’*28’)
</t>
    </r>
    <r>
      <rPr>
        <sz val="10"/>
        <color indexed="8"/>
        <rFont val="Myanmar Sangam MN"/>
      </rPr>
      <t xml:space="preserve">ဝန်ကြီးရုံးအဝင် ပေါ်တီကိုအား ဆေးသုတ်ပြုပြင်ပေးခြင်း
</t>
    </r>
    <r>
      <rPr>
        <sz val="10"/>
        <color indexed="8"/>
        <rFont val="Myanmar Sangam MN"/>
      </rPr>
      <t>အလေးပြုခံစင်မြင့်နှင့် ဆက်စပ် ပစ္စည်းများ ပြုလုပ်ခြင်း (ပစ္စည်း + လုပ်သားခ) အပါအဝင်</t>
    </r>
  </si>
  <si>
    <t>နေပြည်တော်</t>
  </si>
  <si>
    <t>ဥတ္တရသီရိ</t>
  </si>
  <si>
    <t>ရှိ</t>
  </si>
  <si>
    <r>
      <rPr>
        <b/>
        <sz val="10"/>
        <color indexed="8"/>
        <rFont val="Myanmar Sangam MN"/>
      </rPr>
      <t xml:space="preserve">အစည်းအဝေးခန်းမကြီး ကြွေးပြားခင်းခြင်း
</t>
    </r>
    <r>
      <rPr>
        <sz val="10"/>
        <color indexed="8"/>
        <rFont val="Myanmar Sangam MN"/>
      </rPr>
      <t xml:space="preserve">၂ ပေ ပတ်လည်ကြွေပြား (1050 ချပ် * 4800 ကျပ်)
</t>
    </r>
    <r>
      <rPr>
        <sz val="10"/>
        <color indexed="8"/>
        <rFont val="Myanmar Sangam MN"/>
      </rPr>
      <t xml:space="preserve">ဘိလပ်မြေ (42 ကျင်း * 10 လုံး * 600 ကျပ်)
</t>
    </r>
    <r>
      <rPr>
        <sz val="10"/>
        <color indexed="8"/>
        <rFont val="Myanmar Sangam MN"/>
      </rPr>
      <t xml:space="preserve">လုပ်အားခ (42 ကျင်း * ၅၅၀၀၀ ကျပ်)
</t>
    </r>
    <r>
      <rPr>
        <sz val="10"/>
        <color indexed="8"/>
        <rFont val="Myanmar Sangam MN"/>
      </rPr>
      <t>White Seament</t>
    </r>
  </si>
  <si>
    <r>
      <rPr>
        <b/>
        <sz val="10"/>
        <color indexed="8"/>
        <rFont val="Myanmar Sangam MN"/>
      </rPr>
      <t xml:space="preserve">ယာဥ်ရပ်နားကွင်း ပြုလုပ်ခြင်း
</t>
    </r>
    <r>
      <rPr>
        <sz val="10"/>
        <color indexed="8"/>
        <rFont val="Myanmar Sangam MN"/>
      </rPr>
      <t xml:space="preserve">ယာဥ်ရပ်နားရန်နေရာ ကွန်ကရစ်ကွင်း (၁)ခု ပြုလုပ်ခြင်း (180’ * 75’)
</t>
    </r>
    <r>
      <rPr>
        <sz val="10"/>
        <color indexed="8"/>
        <rFont val="Myanmar Sangam MN"/>
      </rPr>
      <t xml:space="preserve">ကွန်ကရစ်ဘေးပတ်လည် (3 ပေ) အား (510’ * 3’) ကျောက်ရော မြေခင်းခြင်း
</t>
    </r>
    <r>
      <rPr>
        <sz val="10"/>
        <color indexed="8"/>
        <rFont val="Myanmar Sangam MN"/>
      </rPr>
      <t xml:space="preserve">ကွန်ကရစ်ကွင်းအား ကပ်တုံးများ ပြုလုပ်ပေးခြင်း (510’*1’- 6”)
</t>
    </r>
    <r>
      <rPr>
        <sz val="10"/>
        <color indexed="8"/>
        <rFont val="Myanmar Sangam MN"/>
      </rPr>
      <t>အုတ်စီရေနှုတ်မြောင်း ပြုလုပ်ခြင်း (250’ * 4’ * 2’ - 9”)</t>
    </r>
  </si>
  <si>
    <t>(Sa-1001)</t>
  </si>
  <si>
    <t>PROPOSED MACHINERIES AND EQUIPMENT FOR BUDGET ESTIMATE IN FASICAL YEAR(2020-2021)</t>
  </si>
  <si>
    <t>MINISTRY : Ministry of Defence</t>
  </si>
  <si>
    <t>DEPARTMENT : Minister’s Office</t>
  </si>
  <si>
    <t>(SUMMARY)</t>
  </si>
  <si>
    <t>(KYATS IN THOUSAND)(2 DECIMAL)</t>
  </si>
  <si>
    <t>Sr.
No.</t>
  </si>
  <si>
    <t>DESCRIPTION OF EQUIPMENT</t>
  </si>
  <si>
    <t>DEMANDED</t>
  </si>
  <si>
    <t>RECOMMENDED</t>
  </si>
  <si>
    <t>REMARKS</t>
  </si>
  <si>
    <t>QTY</t>
  </si>
  <si>
    <t>TOTAL 
AMOUNT</t>
  </si>
  <si>
    <t>FREE
F.E</t>
  </si>
  <si>
    <t>LOAN</t>
  </si>
  <si>
    <t>GRANT</t>
  </si>
  <si>
    <t>Office</t>
  </si>
  <si>
    <t>Non Control Items</t>
  </si>
  <si>
    <t>1 Lot</t>
  </si>
  <si>
    <t>Machinery and Equipment</t>
  </si>
  <si>
    <t xml:space="preserve">Office Total
</t>
  </si>
  <si>
    <t>Grand Total</t>
  </si>
  <si>
    <t>A-1 
(SA-2001)</t>
  </si>
  <si>
    <t>PROPOSED MACHINERIES AND EQUIPMENT FOR BUDGET ESTIMATE IN FISCAL YEAR (2020-2021)</t>
  </si>
  <si>
    <t xml:space="preserve">DEPARTMENT : Minister’s Office </t>
  </si>
  <si>
    <r>
      <rPr>
        <sz val="10"/>
        <color indexed="8"/>
        <rFont val="Myanmar Sangam MN"/>
      </rPr>
      <t>(</t>
    </r>
    <r>
      <rPr>
        <b/>
        <sz val="10"/>
        <color indexed="8"/>
        <rFont val="Myanmar Sangam MN"/>
      </rPr>
      <t>DETAILS</t>
    </r>
    <r>
      <rPr>
        <sz val="10"/>
        <color indexed="8"/>
        <rFont val="Myanmar Sangam MN"/>
      </rPr>
      <t>)</t>
    </r>
  </si>
  <si>
    <t>(KYATS IN THOUSAND) (2 DECIMAL)</t>
  </si>
  <si>
    <t>DESCRIPTION OF EQUIPMENT
(TECHNICAL DETAILS)</t>
  </si>
  <si>
    <t>DEMAND</t>
  </si>
  <si>
    <t>JUSTIFICATION</t>
  </si>
  <si>
    <t>UNIT
PRICE</t>
  </si>
  <si>
    <t>TOTAL
AMOUNT</t>
  </si>
  <si>
    <r>
      <rPr>
        <b/>
        <sz val="11"/>
        <color indexed="8"/>
        <rFont val="Myanmar Sangam MN"/>
      </rPr>
      <t xml:space="preserve">1
</t>
    </r>
    <r>
      <rPr>
        <sz val="10"/>
        <color indexed="8"/>
        <rFont val="Myanmar Sangam MN"/>
      </rPr>
      <t>1</t>
    </r>
  </si>
  <si>
    <r>
      <rPr>
        <b/>
        <sz val="11"/>
        <color indexed="8"/>
        <rFont val="Myanmar Sangam MN"/>
      </rPr>
      <t xml:space="preserve">Office
</t>
    </r>
    <r>
      <rPr>
        <b/>
        <sz val="10"/>
        <color indexed="8"/>
        <rFont val="Myanmar Sangam MN"/>
      </rPr>
      <t>Non Control Items</t>
    </r>
  </si>
  <si>
    <t>မော်တော်ယာဥ်အကြီးစားပြင်ဆင်ခြင်း</t>
  </si>
  <si>
    <t>1 Set</t>
  </si>
  <si>
    <t xml:space="preserve">
</t>
  </si>
  <si>
    <t>ဌာနရှိ မော်တော်ယာဥ်စီးရေ(၄၀)စီးအနက် Mark X(1)စီး၊  Camry (1) စီး၊ Mark II (1) စီး၊ Ipsum(1)စီး၊ Oddsey (1) စီး၊Van(5)စီး၊ စုစုပေါင်း(10)စီးတို့အတွက် ခန့်မှန်းလျာထားခြင်းဖြစ်ပါသည်။ (ယာဥ်တစ်စီးချင်းစီအတွက် စက်ပစ္စည်းကြီးကြပ်မှုကော်မတီ၏ ခွင့်ပြုချက် ရယူရပါမည်။)</t>
  </si>
  <si>
    <t>N.C.I  Total</t>
  </si>
  <si>
    <r>
      <rPr>
        <sz val="10"/>
        <color indexed="8"/>
        <rFont val="Myanmar Sangam MN"/>
      </rPr>
      <t>1.</t>
    </r>
    <r>
      <rPr>
        <b/>
        <sz val="10"/>
        <color indexed="8"/>
        <rFont val="Myanmar Sangam MN"/>
      </rPr>
      <t>CCTV</t>
    </r>
    <r>
      <rPr>
        <sz val="10"/>
        <color indexed="8"/>
        <rFont val="Myanmar Sangam MN"/>
      </rPr>
      <t xml:space="preserve"> </t>
    </r>
    <r>
      <rPr>
        <b/>
        <sz val="10"/>
        <color indexed="8"/>
        <rFont val="Myanmar Sangam MN"/>
      </rPr>
      <t>System</t>
    </r>
    <r>
      <rPr>
        <sz val="10"/>
        <color indexed="8"/>
        <rFont val="Myanmar Sangam MN"/>
      </rPr>
      <t xml:space="preserve">
</t>
    </r>
    <r>
      <rPr>
        <sz val="10"/>
        <color indexed="8"/>
        <rFont val="Myanmar Sangam MN"/>
      </rPr>
      <t xml:space="preserve">Face Recognition Camera 4 Nos
</t>
    </r>
    <r>
      <rPr>
        <sz val="10"/>
        <color indexed="8"/>
        <rFont val="Myanmar Sangam MN"/>
      </rPr>
      <t xml:space="preserve">NPR Camera 2 Nos
</t>
    </r>
    <r>
      <rPr>
        <sz val="10"/>
        <color indexed="8"/>
        <rFont val="Myanmar Sangam MN"/>
      </rPr>
      <t xml:space="preserve">Control Terminal and Lane Controller 1 Nos
</t>
    </r>
    <r>
      <rPr>
        <sz val="10"/>
        <color indexed="8"/>
        <rFont val="Myanmar Sangam MN"/>
      </rPr>
      <t xml:space="preserve">Deep in Mind NVR 1 Nos
</t>
    </r>
    <r>
      <rPr>
        <sz val="10"/>
        <color indexed="8"/>
        <rFont val="Myanmar Sangam MN"/>
      </rPr>
      <t xml:space="preserve">HDD 6 3 Nos
</t>
    </r>
    <r>
      <rPr>
        <sz val="10"/>
        <color indexed="8"/>
        <rFont val="Myanmar Sangam MN"/>
      </rPr>
      <t xml:space="preserve">PoE Switch 3Nos
</t>
    </r>
    <r>
      <rPr>
        <sz val="10"/>
        <color indexed="8"/>
        <rFont val="Myanmar Sangam MN"/>
      </rPr>
      <t xml:space="preserve">Outdoor Cable 400m
</t>
    </r>
    <r>
      <rPr>
        <sz val="10"/>
        <color indexed="8"/>
        <rFont val="Myanmar Sangam MN"/>
      </rPr>
      <t xml:space="preserve">Gigabit 16 CH Switch 1 Not
</t>
    </r>
    <r>
      <rPr>
        <sz val="10"/>
        <color indexed="8"/>
        <rFont val="Myanmar Sangam MN"/>
      </rPr>
      <t xml:space="preserve">HIK DS-2CD1143GO-1(2.8mm) 4MP Camera 38 Nos
</t>
    </r>
    <r>
      <rPr>
        <sz val="10"/>
        <color indexed="8"/>
        <rFont val="Myanmar Sangam MN"/>
      </rPr>
      <t xml:space="preserve">HIK DS-7732NI-K4 NVR Recoder 1 Nos
</t>
    </r>
    <r>
      <rPr>
        <sz val="10"/>
        <color indexed="8"/>
        <rFont val="Myanmar Sangam MN"/>
      </rPr>
      <t>LCD 55” 2 Nos</t>
    </r>
  </si>
  <si>
    <r>
      <rPr>
        <b/>
        <sz val="11"/>
        <color indexed="8"/>
        <rFont val="Myanmar Sangam MN"/>
      </rPr>
      <t xml:space="preserve">Video Conferencing System 
</t>
    </r>
    <r>
      <rPr>
        <sz val="10"/>
        <color indexed="8"/>
        <rFont val="Myanmar Sangam MN"/>
      </rPr>
      <t xml:space="preserve">Geal Presence Group 310 1Nos
</t>
    </r>
    <r>
      <rPr>
        <sz val="10"/>
        <color indexed="8"/>
        <rFont val="Myanmar Sangam MN"/>
      </rPr>
      <t xml:space="preserve">Premier, One Year, Real Presence 
</t>
    </r>
    <r>
      <rPr>
        <sz val="10"/>
        <color indexed="8"/>
        <rFont val="Myanmar Sangam MN"/>
      </rPr>
      <t xml:space="preserve">Group 310 720p: Group 310 HD
</t>
    </r>
    <r>
      <rPr>
        <sz val="10"/>
        <color indexed="8"/>
        <rFont val="Myanmar Sangam MN"/>
      </rPr>
      <t xml:space="preserve">CODEC, Eagle EyeLV.4x Camera 1Nos
</t>
    </r>
    <r>
      <rPr>
        <sz val="10"/>
        <color indexed="8"/>
        <rFont val="Myanmar Sangam MN"/>
      </rPr>
      <t>(c) LCD 55” 1 Nos</t>
    </r>
  </si>
  <si>
    <t xml:space="preserve">
ပြည်ထောင်စုဝန်ကြီး အစည်းအဝေးပြုလပ်ရန်အတွက် လျာထားခြင်း ဖြစ်ပါသည်။ </t>
  </si>
  <si>
    <r>
      <rPr>
        <b/>
        <sz val="11"/>
        <color indexed="8"/>
        <rFont val="Myanmar Sangam MN"/>
      </rPr>
      <t xml:space="preserve">Desktop Computer With UPS
</t>
    </r>
    <r>
      <rPr>
        <sz val="10"/>
        <color indexed="8"/>
        <rFont val="Myanmar Sangam MN"/>
      </rPr>
      <t xml:space="preserve">   9th Gen, Intel Core TM i7-9700 Processor
</t>
    </r>
    <r>
      <rPr>
        <sz val="10"/>
        <color indexed="8"/>
        <rFont val="Myanmar Sangam MN"/>
      </rPr>
      <t xml:space="preserve">   8GB DDR 4 2666 MHZ Memory
</t>
    </r>
    <r>
      <rPr>
        <sz val="10"/>
        <color indexed="8"/>
        <rFont val="Myanmar Sangam MN"/>
      </rPr>
      <t xml:space="preserve">   1TB 7200RPM SATA Hard Drive
</t>
    </r>
    <r>
      <rPr>
        <sz val="10"/>
        <color indexed="8"/>
        <rFont val="Myanmar Sangam MN"/>
      </rPr>
      <t xml:space="preserve">   GT 410 2GB Graphic
</t>
    </r>
    <r>
      <rPr>
        <sz val="10"/>
        <color indexed="8"/>
        <rFont val="Myanmar Sangam MN"/>
      </rPr>
      <t xml:space="preserve">   DVD+/-RW Optial Drive
</t>
    </r>
    <r>
      <rPr>
        <sz val="10"/>
        <color indexed="8"/>
        <rFont val="Myanmar Sangam MN"/>
      </rPr>
      <t xml:space="preserve">   Dell TM Wireless/Blutetooth, 
</t>
    </r>
    <r>
      <rPr>
        <sz val="10"/>
        <color indexed="8"/>
        <rFont val="Myanmar Sangam MN"/>
      </rPr>
      <t xml:space="preserve">   Internet Port10/100/1000 Mbit
</t>
    </r>
    <r>
      <rPr>
        <sz val="10"/>
        <color indexed="8"/>
        <rFont val="Myanmar Sangam MN"/>
      </rPr>
      <t xml:space="preserve">   Keyboard and Mouse
</t>
    </r>
    <r>
      <rPr>
        <sz val="10"/>
        <color indexed="8"/>
        <rFont val="Myanmar Sangam MN"/>
      </rPr>
      <t xml:space="preserve">   USB Speaker, 650 VA UPS
</t>
    </r>
    <r>
      <rPr>
        <sz val="10"/>
        <color indexed="8"/>
        <rFont val="Myanmar Sangam MN"/>
      </rPr>
      <t xml:space="preserve">   Dell 20” LCD/LED Monitor
</t>
    </r>
    <r>
      <rPr>
        <sz val="10"/>
        <color indexed="8"/>
        <rFont val="Myanmar Sangam MN"/>
      </rPr>
      <t xml:space="preserve">   </t>
    </r>
    <r>
      <rPr>
        <b/>
        <sz val="10"/>
        <color indexed="8"/>
        <rFont val="Myanmar Sangam MN"/>
      </rPr>
      <t>Warranty: Three Year Part &amp; Life Time Service</t>
    </r>
  </si>
  <si>
    <t>10 Set</t>
  </si>
  <si>
    <t xml:space="preserve">
e-Government စနစ် အကောင်အထည်ဖော်ရန် အတွက် လျာထားခြင်း ဖြစ်ပါသည်။ </t>
  </si>
  <si>
    <r>
      <rPr>
        <b/>
        <sz val="11"/>
        <color indexed="8"/>
        <rFont val="Myanmar Sangam MN"/>
      </rPr>
      <t xml:space="preserve">Scanner 
</t>
    </r>
    <r>
      <rPr>
        <sz val="10"/>
        <color indexed="8"/>
        <rFont val="Myanmar Sangam MN"/>
      </rPr>
      <t xml:space="preserve">   Csanner Mode: Color, Grayscale
</t>
    </r>
    <r>
      <rPr>
        <sz val="10"/>
        <color indexed="8"/>
        <rFont val="Myanmar Sangam MN"/>
      </rPr>
      <t xml:space="preserve">   Monochrome, Scan Spped: 35ppm, Connectivity: USB 3.0
</t>
    </r>
    <r>
      <rPr>
        <sz val="10"/>
        <color indexed="8"/>
        <rFont val="Myanmar Sangam MN"/>
      </rPr>
      <t xml:space="preserve">   Maximum Resolution: 1200dpi
</t>
    </r>
    <r>
      <rPr>
        <sz val="10"/>
        <color indexed="8"/>
        <rFont val="Myanmar Sangam MN"/>
      </rPr>
      <t xml:space="preserve">   Resolution: 600*600dpi, Paper Formats: A4, Legal
</t>
    </r>
    <r>
      <rPr>
        <sz val="10"/>
        <color indexed="8"/>
        <rFont val="Myanmar Sangam MN"/>
      </rPr>
      <t xml:space="preserve">   Life Expectancy: 4000 Sheets per day
</t>
    </r>
    <r>
      <rPr>
        <sz val="10"/>
        <color indexed="8"/>
        <rFont val="Myanmar Sangam MN"/>
      </rPr>
      <t xml:space="preserve">   Automatic Document Feeder:50 Pages</t>
    </r>
  </si>
  <si>
    <t>3 Nos</t>
  </si>
  <si>
    <t xml:space="preserve">
e-Goverment စနစ် စတင်အကောင်အထည်ဖော်ရန်အတွက် လျာထားခြင်း ဖြစ်ပါသည်။ </t>
  </si>
  <si>
    <t>M.E Total</t>
  </si>
  <si>
    <t>Office Total</t>
  </si>
  <si>
    <t>၂၀၂၀-၂၀၂၁ ခု၊ ဘဏ္ဍာရေးနှစ်
နိုင်ငံပိုင်အခန်း ရင်းနှီးမြုပ်နှံမှုတွင် ပါဝင်သော အခြား အသုံးစရိတ်များ
ညှိနှိုင်းတင်ပြချက်အပေါ် စိစစ်ချက်</t>
  </si>
  <si>
    <t>ဝန်ကြီးဌာန- ကာကွယ်ရေးဝန်ကြီးဌာန</t>
  </si>
  <si>
    <t>ဦးစီးဌာနအဖွဲ့အစည်းအမည် - ဝန်ကြီးရုံး</t>
  </si>
  <si>
    <t>နိုင်ငံခြားငွေ</t>
  </si>
  <si>
    <t>ပြည်တွင်းသုံး
ကျပ်ငွေ</t>
  </si>
  <si>
    <t>နိုင်ငံပိုင်</t>
  </si>
  <si>
    <t>ချေးငွေ/ ထောက်ပံ့ငွေ</t>
  </si>
  <si>
    <t>ပေါင်း</t>
  </si>
  <si>
    <t>လိုင်စင် Software သက်တမ်းတိုး ဝယ်ယူခြင်း</t>
  </si>
  <si>
    <t>FC-10-FG1HE-950-02-12
Firewall Licence Renewal</t>
  </si>
  <si>
    <t>VMware VSphere Standard
(Renewal 1 year)</t>
  </si>
  <si>
    <t>VMware VCenter Standard 
(Renewal 1 year)</t>
  </si>
  <si>
    <t>ပုံစံ(၁)</t>
  </si>
  <si>
    <t>၂၀၂၀-၂၀၂၁ခု၊ ဘဏ္ဍာရေးနှစ် ဆောက်ရွက်မည့် စီမံကိန်း/လုပ်ငန်းများ</t>
  </si>
  <si>
    <t>ဝန်ကြီးဌာန၊ ကာကွယ်ရေး ဝန်ကြီးဌာန</t>
  </si>
  <si>
    <t>(ဆောက်ရွက်ဆဲ)</t>
  </si>
  <si>
    <t>ဦးစီးဌာနအဖွဲ့အစည်းအမည် ၊ စစ်ထောက်ချုပ်ရုံး</t>
  </si>
  <si>
    <t>၂၀၂၀-၂၀၂၁ခု၊ ဘဏ္ဍာရေးနှစ်
အဆိုပြုချက်</t>
  </si>
  <si>
    <t>၂၀၂၀-၂၀၂၁ခု၊ ဘဏ္ဍာရေးနှစ်
ထောက်ခံချက်</t>
  </si>
  <si>
    <t xml:space="preserve">ဆောင်ရွက်ဆဲ (ပြည်ထောင်စု) </t>
  </si>
  <si>
    <t>ပုံစံ (၂)</t>
  </si>
  <si>
    <t>၂၀၂၀-၂၀၂၁ ခု၊ ဘဏ္ဍာရေးနှစ် ကာကွယ်ရေးဝန်ကြီးဌာနမှ တာဝန်ယူဆောင်ရွက်မည့် စီမံကိန်း/ လုပ်ငန်းများ</t>
  </si>
  <si>
    <t>ဦးစီးဌာနအဖွဲ့အစည်းအမည်၊ စစ်ထောက်ချုပ်ရုံး</t>
  </si>
  <si>
    <t>စီမံကိန်း/ လုပ်ငန်းအမည်</t>
  </si>
  <si>
    <t>တည်နေရာ</t>
  </si>
  <si>
    <t>ခန့်မှန်းတန်ဘိုး</t>
  </si>
  <si>
    <t xml:space="preserve">စတင်ခဲ့သော 
ဘဏ္ဍာရေးနှစ် </t>
  </si>
  <si>
    <t>စတင်ခဲ့သောနှစ်မှ စ၍ ၂၀၁၉-၂၀၂၀ ထိ
ရရှိပြီး ရန်ပုံငွေ</t>
  </si>
  <si>
    <t>ဆလရမှ လျာထား ပေးရန်
အကြောင်းကြားထားသည့်
ငွေပမာဏ</t>
  </si>
  <si>
    <t>၂၀၂၀-၂၀၂၁ ခုနှစ်
အဆိုပြုချက်</t>
  </si>
  <si>
    <t>၂၀၂၀-၂၀၂၁ ခုနှစ်
ထောက်ခံချက်</t>
  </si>
  <si>
    <t>ပြည်နယ်/ 
တိုင်းဒေသကြီး</t>
  </si>
  <si>
    <t>ပြည်တွင်းငွေ</t>
  </si>
  <si>
    <t>၄၄-၂-၁၊ က(၁)လုပ်ငန်းကြီး (ကြည်း၊ရေ၊လေ)</t>
  </si>
  <si>
    <r>
      <rPr>
        <sz val="10"/>
        <color indexed="8"/>
        <rFont val="Myanmar Sangam MN"/>
      </rPr>
      <t>၂၀၂၀-၂၀၂၁ခု၊ ဘဏ္ဍာရေးနှစ်တွင် တပ်ရင်း/တပ်ဖွဲ့များအတွက် လိုအပ်သော အုပ်ချုပ်မှု/လူနေ/ပညာရပ်ဆိုင်ရာ အဆောက်အဦများ ဆောက်လုပ်ပေးခြင်း၊ ဆက်စပ်လုပ်ငန်းများဆောက်ရွက်ပေးခြင်းနှင့် တပ်တွင်းလမ်းများဖောက်လုပ်ပေးခြင်း</t>
    </r>
  </si>
  <si>
    <r>
      <rPr>
        <sz val="10"/>
        <color indexed="8"/>
        <rFont val="Myanmar Sangam MN"/>
      </rPr>
      <t>တပ်အဝင်လမ်းနှင့် စစ်ဆင်ရေး လမ်းတံတားဖောက်လုပ်ပေးခြင်း</t>
    </r>
  </si>
  <si>
    <t>၄၄-၂-၁၊ က(၂)လုပ်ငန်းငယ်</t>
  </si>
  <si>
    <r>
      <rPr>
        <sz val="10"/>
        <color indexed="8"/>
        <rFont val="Myanmar Sangam MN"/>
      </rPr>
      <t>တပ်မတော် တစ်ရပ်လုံးရှိ တပ်ရင်း/တပ်ဖွဲ့များ၌ အဆောက်အဦ၊ မီး/ရေ/မိလ္လာ ပြုပြင်ပေးခြင်းလုပ်ငန်းများ ဆောင်ရွက်ပေးခြင်း</t>
    </r>
  </si>
  <si>
    <t>၄၄-၂-၁၊ ခ (၁) လုပ်ငန်းကြီး(ကာကွယ်ရေး ပစ္စည်း စက်ရုံများ)</t>
  </si>
  <si>
    <r>
      <rPr>
        <sz val="10"/>
        <color indexed="8"/>
        <rFont val="Myanmar Sangam MN"/>
      </rPr>
      <t>ကာကွယ်ရေးပစ္စည်းစက်ရုံများအတွက် လုပ်ငန်းများဆောက်ရွက်ပေးခြင်း</t>
    </r>
  </si>
  <si>
    <t>တပ်မတော်အကြီးစား စက်ရုံများအတွက် လုပ်ငန်းများ</t>
  </si>
  <si>
    <t>ပြည်ပငွေ</t>
  </si>
  <si>
    <t>၄၄-၂-၁၊ ခ (၁) လုပ်ငန်းကြီး ကာကွယ်ရေးပစ္စည်းစက်ရုံများ)</t>
  </si>
  <si>
    <t>ကာကွယ်ရေးပစ္စည်းစက်ရုံများအတွက် လုပ်ငန်းများဆောက်ရွက်ပေးခြင်း</t>
  </si>
  <si>
    <t>၄၄-၂-၁၊ ဂ (၁) တပ်မတော်အထည်ချုပ်စက်ရုံ</t>
  </si>
  <si>
    <r>
      <rPr>
        <sz val="10"/>
        <color indexed="8"/>
        <rFont val="Myanmar Sangam MN"/>
      </rPr>
      <t xml:space="preserve">ဝန်ထမ်းအိမ်ရာ (6) ခန်းတွဲ (2) ထပ် (1) လုံးဆောက်လုပ်ခြင်း 
</t>
    </r>
    <r>
      <rPr>
        <sz val="10"/>
        <color indexed="8"/>
        <rFont val="Myanmar Sangam MN"/>
      </rPr>
      <t>(90’9” * 48’ * 19’9”)</t>
    </r>
  </si>
  <si>
    <t>ရန်ကုန်တိုင်း</t>
  </si>
  <si>
    <t>မင်္ဂလာဒုံ</t>
  </si>
  <si>
    <t>ဝန်ထမ်းအိမ်ရာ (6) ခန်းတွဲ (2) ထပ် (1) လုံးအား အတွင်း/အပြင် မီးဆက်သွယ်ခြင်း</t>
  </si>
  <si>
    <t xml:space="preserve">။ </t>
  </si>
  <si>
    <t>ဝန်ထမ်းအိမ်ရာ (6) ခန်းတွဲ (2) ထပ် (1) လုံးအား အတွင်း/အပြင်/
မိလ္လာသွယ်ခြင်း</t>
  </si>
  <si>
    <t>အရာရှိငယ် နေအိမ် 1 လုံး ဆောက်လုပ်ခြင်း 
(အလျား 64’ ၊ အနံ 40’ ၊ အမြင့် 12’)</t>
  </si>
  <si>
    <t>အရာရှိငယ် နေအိမ် 1 လုံး မီးဆက်သွယ်ပေးခြင်း</t>
  </si>
  <si>
    <t xml:space="preserve"> အရာရှိငယ် နေအိမ် 1 လုံးအတွင်း ရေ/မိလ္လာ ဆက်သွယ်ပေးခြင်း</t>
  </si>
  <si>
    <t>စက်အရန် အထွေထွေ သိုလှောင်ရုံ(50’ * 40’) အမိုးများ၊ ထုပ်၊လျှောက်၊ ဒိုင်း၊ မြှား ပြုပြင်ခြင်း</t>
  </si>
  <si>
    <t>ခြေအိတ်ဌာနအဆောက်အဦ(80’ * 24’) အမိုးများ၊ ထုပ်၊ လျှောက်၊ ဒိုင်း၊ မြှား ပြုပြင်ခြင်း</t>
  </si>
  <si>
    <t>၄၄-၂-၁၊ ဃ (၁) တပ်မတော် ဖိနပ်စက်ရုံ</t>
  </si>
  <si>
    <t xml:space="preserve">နေ့ကလေးထိန်းကျောင်းအသစ်ဆောက်လုပ်ခြင်း (40၊ * 33၊ * 12၊ ) </t>
  </si>
  <si>
    <t>မန္တလေးတိုင်း</t>
  </si>
  <si>
    <t>သာစည်</t>
  </si>
  <si>
    <t xml:space="preserve">၄၄-၂-၁၊ စ (၁) တပ်မတော်ချည်မျှင်နှင့် အထည်စက်ရုံ ( မိတ္ထီလာ) </t>
  </si>
  <si>
    <r>
      <rPr>
        <sz val="10"/>
        <color indexed="8"/>
        <rFont val="Myanmar Sangam MN"/>
      </rPr>
      <t>သိုလှောင်ရုံ (၆) ဧရိယာစတုရန်း ပေ 7200 အုတ်ကြွပ်အမိုးများအား</t>
    </r>
  </si>
  <si>
    <t>မိတ္ထီလာ</t>
  </si>
  <si>
    <t>သိုလှောင်ရုံ (11) ဧရိယာ စတုရန်းပေ 20529 အုတ်ကြွပ် အမိုးများအား 4 Angle Colour Sheet ဖြင့် လဲလှယ်ခြင်း</t>
  </si>
  <si>
    <t>။</t>
  </si>
  <si>
    <t>- ခန်းမ(1) ဧရိယာစတုရန်းပေ 10123.64 အုတ်ကြွပ်အမိုးများအား 4 Angle Colour Sheet ဖြင့် လဲလှယ်ခြင်း</t>
  </si>
  <si>
    <t>- ခန်းမ(2) ဧရိယာ စတုရန်းပေ 10414.5 အုတ်ကြွပ်အမိုးများအား 4 Angle Colour Sheet ဖြင့် လဲလှယ်ခြင်း</t>
  </si>
  <si>
    <t>- ဆေးပေးခန်း ဧရိယာ စတုရန်းပေ 2978.5 အုတ်ကြွပ် အမိုးများအား 4 Angle Clolour SHeet ဖြင့် လဲလှယ်ခြင်း</t>
  </si>
  <si>
    <t>- ဓာတ်အားခွဲရုံ ဧရိယာ စတုရန်း ပေ 4355 အုတ်ကြွပ်အမိုးများအား 4 Angle Colour Sheet ဖြင့် လဲလှယ်ခြင်း</t>
  </si>
  <si>
    <t>- စက်ပြင်ရုံ ဧရိယာစတုရန်း ပေ ၉၄၄၀ အုတ်ကြွပ် အမိုးများအား 4 Angle Colour Sheet ဖြင့် လဲလှယ်ခြင်း</t>
  </si>
  <si>
    <t>- ပြုပြင်ထိန်းသိမ်းရေးရုံ ဧရိယာ စတုရန်းပေ 2231.82 အုတ်ကြွပ် အမိုးများအား 4 Angle Colour Sheet ဖြင့် လဲလှယ်ခြင်း</t>
  </si>
  <si>
    <t>-Waste Water Treatment တွင် လိုအပ်သော 50’ * 30’ * 15’ အအေးခံကန် ဆောက်လုပ်ခြင်း</t>
  </si>
  <si>
    <t>- Waste Water Treatment တွင် လိုအပ်သော 50’ * 30’ * 15’  အအေခံကန် ဆောက်လုပ်ခြင်းတွင် လိုအပ်သော Electrical and Mechanical Equipment များ တပ်ဆင်ပေးခြင်း</t>
  </si>
  <si>
    <t>Thermal Oil Heater ထားရှိရမည့် အဆောက်အဦ (၁) လုံးနှင့် 100M3 (FO Tank-၁)လုံးတို့အား(ဆက်စပ်လုပ်ငန်းများအပါအဝင်)ဆောက်လုပ်ပေးခြင်း။</t>
  </si>
  <si>
    <t>၄၄-၂-၁၊ ည(၁) တပ်မတော်သားရေ စက်ရုံ</t>
  </si>
  <si>
    <t>စက်ရုံဝန်း (ကုန်ထုတ်ဝန်း)အား အုတ်တံတိုင်း (6248’ *  4.5’ * 6’6”) ပေ ကာရံခြင်း</t>
  </si>
  <si>
    <t xml:space="preserve">မြောက်ဘက်မျက်နှာစာ (5050’ * 4.5 * 6’6”) အုတ်တံတိုင်း ခြံစည်းရိုးနှင့် ဂိတ်ကြီး တစ်ခု (15’ * 15’ * 11’) </t>
  </si>
  <si>
    <t>(၄) ခန်းတွဲ အိမ်သာ 4 လုံး (20’ * 5’ * 9’) နှင့် 2 ခန်းတွဲ အိမ်သာ 2 လုံး (10’ * 5’ * 9) ဆောက်လုပ်ခြင်း</t>
  </si>
  <si>
    <t>၄၄-၂-၁၊ ဋ (၁) တပ်မတော် သတ္ထုပစ္စည်း စက်ရုံ</t>
  </si>
  <si>
    <t xml:space="preserve">ကတ္တရာလမ်းခင်းခြင်းအသစ်(7800’*14’)၊ထပ်ပိုးလွှာခင်းခြင်း(6900’* 14’) </t>
  </si>
  <si>
    <t>Y ဒေါင့်ပုံစံသွပ်ဆူးကြိုးခြံစည်းရိုး အရှည်(8280’)၊အမြင့် (7’) ကာရံပေးခြင်း</t>
  </si>
  <si>
    <t>သံပန်း တံခါးတပ်ဆင်ခြင်း 4’ * 3’ (67) ခု 4’ * 4’ (3) ခု၊ 5.5’ * 3’ (338) ခု၊ 5.5’ * 3’ (338)ခု 5’ * 4.5’ (24)ခု</t>
  </si>
  <si>
    <t>လုံခြုံရေးကင်းရုံ ( 22’ * 18’ * 14’) (၆) လုံး ဆောက်လုပ်ခြင်း၊​</t>
  </si>
  <si>
    <t xml:space="preserve">အဆောက်အဦများတွင် Special Foundation ပြုလုပ်ခြင်း ထောင်းစက်၊ အိုင်းလက်၊ ကြယ်သီး၊ အရောင်စိမ်ဌာန၊ ဟန်းကော၊ ပြင်/ထိန်း၊ အရည်ကျို၊ ရေဘူး၊ ချပ်ဝတ်တန်ဆာဌာနများအတွက် လျာထားခြင်း ဖြစ်ပါသည်။ </t>
  </si>
  <si>
    <t xml:space="preserve">မျက်နှာကျက်တပ်ဆင်ခြင်း- ဌာနချုပ်ဆောက်အဦနှင့် စားရိပ်သာ(၂)လုံး (1274 စတုရန်းပေ အဆောက်အဦ (၇)လုံး ဘေးရှိ မြေညှိ လုပ်ငန်းများ ဆောင်ရွက်ခြင်း ကျင်း 2100 ထောင်းစက်ဌာန၊ ဌာနချုပ်ရုံး၊ စားရိပ်သာ၊ ဟန်းကော၊ အရည်ကျို၊ ရေဘူး၊ မော်တော်ယာဥ် ဌာန </t>
  </si>
  <si>
    <t>အဆောက်အဦ (၇) လုံးဘေးရှိ မြေညှိလုပ်ငန်းများ ဆောင်ရွက်ခြင်း ကျင်း ၂၁၀၀ ထောင်းစက်ဌာန၊ ဌာနချုပ်ရုံး၊ စားရိပ်သာ၊ ဟန်းကော၊ အရည်ကျို၊ ရေဘူး၊ မော်တော်ယာဥ်ဌာန</t>
  </si>
  <si>
    <t xml:space="preserve">မီးသတ်ရေကန် 1000 ဂါလန် ဆောက်လုပ်ခြင်း​ (12’6 *4’ * 3’3) </t>
  </si>
  <si>
    <t>မိုးကြိုးလွဲတပ်ဆင်ခြင်း (ထောင်းစက်ဌာန၊ ဌာနချုပ်ရုံ၊ ကြယ်သီးဌာန၊ အရောင်စိမ်ဌာန၊ ဟန်းကောဌာန၊ အရည်ကျိုဌာန၊ အိုင်းလက်ဌာန၊ ရေဘူးဌာန၊ ချပ်ဝတ်တန်ဆာဌာနများ)</t>
  </si>
  <si>
    <t>-Fire Fighting System တပ်ဆင်ခြင်း (မီးသတ်ငုတ် 30 နေရာနှင့် မီးသတ်ပိုင် 60 နေရာ) (4”ပိုက် 7200’ ၊ 8” ပိုက် 10400’)</t>
  </si>
  <si>
    <t xml:space="preserve">၄၄-၂-၁၊ ဒ (၁) တပ်မတော် ချည််မျှင် နှင့် အထည်စက်ရုံ (သမိုင်း) </t>
  </si>
  <si>
    <t>အမှတ်(၁) စက်ရုံရေအားသုံး ရက်ကန်းဌာနအား ခိုင်ခံ့တောင့်တင်းမှုရှိသော မျက်နှာကြက် တပ်ဆင်ပေးခြင်း။ (200’ * 140’)</t>
  </si>
  <si>
    <t>လှိုင်</t>
  </si>
  <si>
    <t>အမှတ် (၂) စက်ရုံ (600’ * 200’) ၏ ကျောက်ပြားအမိုး 32% အား ကာလာအမိုးသွပ်များလဲလှယ်တပ်ဆင်ပေးခြင်းနှင့် Sunshade များအသစ်လဲလှယ်တပ်ဆင်ပေးခြင်း</t>
  </si>
  <si>
    <t xml:space="preserve">ဂိုဒေါင် (၂၆) (100’ * 40’ * 15’)
ဂိုဒေါင် (၄) (120’ * 40’ * 16’)
ဂိုဒေါင် (၂၉) (120’ * 40’ * 22’) အား အကြီးစားပြုပြင်ပေးခြင်း၊ 
သွပ်မိုးအဟောင်းများအား အမိုးအသစ်လဲလှယ်ပေးခြင်း၊ 
သွပ်ကာနံရံများအား အုတ်စီပေးခြင်း၊ တံခါး ပြတင်းပေါက်များအား အသစ်လဲလှယ်ခြင်းနှင့် ထုပ်၊ လျှောက်၊ ဒိုင်းမြှားတန်းများ အသစ်လဲလှယ်ခြင်း။ </t>
  </si>
  <si>
    <t>ဝန်ထမ်းအိမ်ရာများအတွက် လိုအပ်သော 8” အဝီစိတွင်း (1) တွင်း တူးဖော်ပေးခြင်း၊ Submersible Pump(10)Hp (1) လုံး တပ်ဆင်ပေးခြင်း၊ 8” အဝီစိတွင်းမှ ဂါလန် 33000 ဆံ့ ရေလှောင်ကန် (1) လုံးသို့ 4” ရေပိုက်လိုင်းဆက်သွယ်ပေးခြင်း၊ ရေတွန်းစက် (30 ကောင်အား) (2) လုံး အသစ်တပ်ဆင်ပေးခြင်းနှင့် ရေစက်ရုံမှ ဂါလန် (30000) ဆံ့ သံရေစင် သို့ 4” ရေပိုက်လိုင်းဆက်သွယ်ပေးခြင်း</t>
  </si>
  <si>
    <t>ရေသန့်ဌာနအတွက် လိုအပ်သော 8” အဝီစိတွင်း (1) တွင်း တူးဖော်ပေးခြင်း၊ Submersible Pump(10)Hp (1) လုံးတပ်ဆင်ပေးခြင်း၊ 8” အဝီစိတွင်းမှ ရေသန့် ရေလှောင်ကန် (1) လုံးသို့ 4” ရေပိုက်လိုင်း ဆက်သွယ်ပေးခြင်း</t>
  </si>
  <si>
    <t>၄၄-၂-၁၊ ဓ (၁) တပ်မတော် သင်္ဘောဆေးစက်ရုံ</t>
  </si>
  <si>
    <t xml:space="preserve">ရန်ကုန်တိုင်း </t>
  </si>
  <si>
    <t>လှည်းကူး</t>
  </si>
  <si>
    <t>- ဓာတ်အားခွဲရုံ အဆောက်အဦ (24’ * 16’) ဆောက်လုပ်ခြင်း</t>
  </si>
  <si>
    <t>- MOF မီတာ (1) လုံး တပ်ဆင်ခြင်း</t>
  </si>
  <si>
    <t xml:space="preserve">- မီးသတ်ရေကန် ဂါလန် (30000) ဆံ့ (1) လုံးဆောက်လုပ်ခြင်း (25’*25*9) </t>
  </si>
  <si>
    <t>- မီးသတ်ငုတ်နှင့် ပိုက်ပျော့ (33) လုံးတပ်ဆင်ခြင်း</t>
  </si>
  <si>
    <t>- မီးသတ်ပန့်၊ ရေစက်ရုံ (10’ * 10’ * 10) ဆောက်လုပ်ခြင်း</t>
  </si>
  <si>
    <t>- ကွန်ကရစ်လမ်း (7455’) ခင်းခြင်း အကျယ် 10’ အထူ 6”</t>
  </si>
  <si>
    <t>၄၄-၂-၁၊ဖ (၁) တပ်မတော်ဘီစကွတ်နှင့် ခေါက်ဆွဲစက်ရုံ</t>
  </si>
  <si>
    <t>လုပ်ငန်းကြီးများ၊ အဆောက်အဦများ၊ မြေများ ဝန်ထမ်းအိမ်ယာများ ပြုပြင်ရန်</t>
  </si>
  <si>
    <t>မှော်ဘီ</t>
  </si>
  <si>
    <t>MINISTRY: MINISTRY OF DEFENCE</t>
  </si>
  <si>
    <t>DEPARTMENT: QUARTER MASTER GENERAL’S OFFICE</t>
  </si>
  <si>
    <t xml:space="preserve">(KYATS IN THOUSAND) (2 DECIMAL) </t>
  </si>
  <si>
    <t>Sr.
No</t>
  </si>
  <si>
    <t>DESCRIPTION OF EQUIPMENT 
(TECHNICAL DETAILS)</t>
  </si>
  <si>
    <t>RECOMENDED</t>
  </si>
  <si>
    <t>TOTAL AMOUNT</t>
  </si>
  <si>
    <t>FREE-FE</t>
  </si>
  <si>
    <t xml:space="preserve">Work Extension </t>
  </si>
  <si>
    <t>1. Non Control Items</t>
  </si>
  <si>
    <t>2. Machinery and Equipment</t>
  </si>
  <si>
    <t xml:space="preserve">3. Transporting Equipment </t>
  </si>
  <si>
    <t xml:space="preserve">4. Office Equipment </t>
  </si>
  <si>
    <t>5. Furniture</t>
  </si>
  <si>
    <t xml:space="preserve">Work Extension Total </t>
  </si>
  <si>
    <t>Works Grand Total</t>
  </si>
  <si>
    <t>Quarter Master General Office Grand Total</t>
  </si>
  <si>
    <t>(B1)</t>
  </si>
  <si>
    <t xml:space="preserve">PROPOSED MACHINERIES AND EQUIPMENT FOR BUDGET ESTIMATE IN FISCAL YEAR(2020-2021) </t>
  </si>
  <si>
    <t>MINISTRY: MINISTRY OF DEFENCE
DEPARTMENT: QUARTER MASTER GENERAL’S OFFICE</t>
  </si>
  <si>
    <t>(DETAILS)</t>
  </si>
  <si>
    <t xml:space="preserve">
(KYATS IN THOUSAND) (2DECIMAL) </t>
  </si>
  <si>
    <t>SR.
NO</t>
  </si>
  <si>
    <t>UNIT PRICE</t>
  </si>
  <si>
    <t>FREE - FE</t>
  </si>
  <si>
    <t>WORKS</t>
  </si>
  <si>
    <t>-Spare Parts for C.N.C Cutting Machine</t>
  </si>
  <si>
    <t>5 Nos</t>
  </si>
  <si>
    <t>-Muzzie Velocity Radar</t>
  </si>
  <si>
    <t xml:space="preserve">-Bore Cleaning &amp; Ammunition (ပြောင်းတိုက် ကိရိယာ) </t>
  </si>
  <si>
    <t>32 Nos</t>
  </si>
  <si>
    <t>-ယာဥ်(150)စီး၏Spare Parts ပစ္စည်းများ</t>
  </si>
  <si>
    <t>-SH 1 Two Year Spare Parts ပစ္စည်းများ</t>
  </si>
  <si>
    <t>-SG 12 ညွှန်းတိုင်း အပိုပစ္စည်းများ</t>
  </si>
  <si>
    <t>-Bailey Bridge(100 ft) DSR2</t>
  </si>
  <si>
    <t>2 Sets</t>
  </si>
  <si>
    <r>
      <rPr>
        <sz val="10"/>
        <color indexed="8"/>
        <rFont val="Myanmar Sangam MN"/>
      </rPr>
      <t xml:space="preserve">Fire House and Fire Safety အတွက် လိုအပ်သော ပစ္စည်းများ
</t>
    </r>
    <r>
      <rPr>
        <sz val="10"/>
        <color indexed="8"/>
        <rFont val="Myanmar Sangam MN"/>
      </rPr>
      <t xml:space="preserve">Fire Hose (2” , 2.5” , 3”)
</t>
    </r>
    <r>
      <rPr>
        <sz val="10"/>
        <color indexed="8"/>
        <rFont val="Myanmar Sangam MN"/>
      </rPr>
      <t xml:space="preserve">Fire Nozzle (2” . 2.5”, 3”)
</t>
    </r>
    <r>
      <rPr>
        <sz val="10"/>
        <color indexed="8"/>
        <rFont val="Myanmar Sangam MN"/>
      </rPr>
      <t xml:space="preserve">Couping (2” , 2.5”, 3”) 
</t>
    </r>
    <r>
      <rPr>
        <sz val="10"/>
        <color indexed="8"/>
        <rFont val="Myanmar Sangam MN"/>
      </rPr>
      <t xml:space="preserve">Rubber Hose (2”, 3”, 4”)
</t>
    </r>
    <r>
      <rPr>
        <sz val="10"/>
        <color indexed="8"/>
        <rFont val="Myanmar Sangam MN"/>
      </rPr>
      <t xml:space="preserve">Fire Extinguisher 50-Ltr (Foam Type)
</t>
    </r>
    <r>
      <rPr>
        <sz val="10"/>
        <color indexed="8"/>
        <rFont val="Myanmar Sangam MN"/>
      </rPr>
      <t xml:space="preserve">Chain Block, Gas, Trainers Accessories, Racking
</t>
    </r>
    <r>
      <rPr>
        <sz val="10"/>
        <color indexed="8"/>
        <rFont val="Myanmar Sangam MN"/>
      </rPr>
      <t>System &amp; CCTV Camera with Wireless System</t>
    </r>
  </si>
  <si>
    <t>-Survey &amp; Workshop Instrument</t>
  </si>
  <si>
    <t>8 Nos</t>
  </si>
  <si>
    <r>
      <rPr>
        <sz val="10"/>
        <color indexed="8"/>
        <rFont val="Myanmar Sangam MN"/>
      </rPr>
      <t xml:space="preserve">-Life Saving Equipment အတွက် လိုအပ်သော ပစ္စည်းများ
</t>
    </r>
    <r>
      <rPr>
        <sz val="10"/>
        <color indexed="8"/>
        <rFont val="Myanmar Sangam MN"/>
      </rPr>
      <t xml:space="preserve">Emergency Ration (အသက်ကယ်ဖောင် ရိက္ခာခြောက်)
</t>
    </r>
    <r>
      <rPr>
        <sz val="10"/>
        <color indexed="8"/>
        <rFont val="Myanmar Sangam MN"/>
      </rPr>
      <t xml:space="preserve">Smoke Signal ၊ Rock Parachute
</t>
    </r>
    <r>
      <rPr>
        <sz val="10"/>
        <color indexed="8"/>
        <rFont val="Myanmar Sangam MN"/>
      </rPr>
      <t>Hand Flare ၊​ First Take Kit</t>
    </r>
  </si>
  <si>
    <t>23 Nos</t>
  </si>
  <si>
    <t>20 Nos</t>
  </si>
  <si>
    <r>
      <rPr>
        <sz val="10"/>
        <color indexed="8"/>
        <rFont val="Myanmar Sangam MN"/>
      </rPr>
      <t xml:space="preserve">-Transceiver ပစ္စည်းများ ဝယ်ယူခြင်း
</t>
    </r>
    <r>
      <rPr>
        <sz val="10"/>
        <color indexed="8"/>
        <rFont val="Myanmar Sangam MN"/>
      </rPr>
      <t xml:space="preserve">GRC 620/E V/ UHF
</t>
    </r>
    <r>
      <rPr>
        <sz val="10"/>
        <color indexed="8"/>
        <rFont val="Myanmar Sangam MN"/>
      </rPr>
      <t xml:space="preserve">Icom IC 2300H
</t>
    </r>
    <r>
      <rPr>
        <sz val="10"/>
        <color indexed="8"/>
        <rFont val="Myanmar Sangam MN"/>
      </rPr>
      <t xml:space="preserve">Icom IC A 120 air band
</t>
    </r>
    <r>
      <rPr>
        <sz val="10"/>
        <color indexed="8"/>
        <rFont val="Myanmar Sangam MN"/>
      </rPr>
      <t>Icom IC R 9500 air wave</t>
    </r>
  </si>
  <si>
    <t>40 Nos</t>
  </si>
  <si>
    <t>-Hempel/Jotun/Chougoku marine paint</t>
  </si>
  <si>
    <r>
      <rPr>
        <sz val="10"/>
        <color indexed="8"/>
        <rFont val="Myanmar Sangam MN"/>
      </rPr>
      <t xml:space="preserve">-Spare Parts ပစ္စည်းများ ဝယ်ယူခြင်း
</t>
    </r>
    <r>
      <rPr>
        <sz val="10"/>
        <color indexed="8"/>
        <rFont val="Myanmar Sangam MN"/>
      </rPr>
      <t xml:space="preserve">Missile Director System
</t>
    </r>
    <r>
      <rPr>
        <sz val="10"/>
        <color indexed="8"/>
        <rFont val="Myanmar Sangam MN"/>
      </rPr>
      <t xml:space="preserve">Fiber Optic Gyro Compass (FOG) 
</t>
    </r>
    <r>
      <rPr>
        <sz val="10"/>
        <color indexed="8"/>
        <rFont val="Myanmar Sangam MN"/>
      </rPr>
      <t xml:space="preserve">တပ်မတော်(ရေ)အထူးလုပ်ငန်း
</t>
    </r>
    <r>
      <rPr>
        <sz val="10"/>
        <color indexed="8"/>
        <rFont val="Myanmar Sangam MN"/>
      </rPr>
      <t>HMS-X Sonar, etc…</t>
    </r>
  </si>
  <si>
    <r>
      <rPr>
        <sz val="10"/>
        <color indexed="8"/>
        <rFont val="Myanmar Sangam MN"/>
      </rPr>
      <t xml:space="preserve">-CATV ပစ္စည်းများ
</t>
    </r>
    <r>
      <rPr>
        <sz val="10"/>
        <color indexed="8"/>
        <rFont val="Myanmar Sangam MN"/>
      </rPr>
      <t xml:space="preserve">Fiber Node-12
</t>
    </r>
    <r>
      <rPr>
        <sz val="10"/>
        <color indexed="8"/>
        <rFont val="Myanmar Sangam MN"/>
      </rPr>
      <t xml:space="preserve">Short Haul
</t>
    </r>
    <r>
      <rPr>
        <sz val="10"/>
        <color indexed="8"/>
        <rFont val="Myanmar Sangam MN"/>
      </rPr>
      <t>Long Haul, etc…</t>
    </r>
  </si>
  <si>
    <r>
      <rPr>
        <sz val="10"/>
        <color indexed="8"/>
        <rFont val="Myanmar Sangam MN"/>
      </rPr>
      <t xml:space="preserve">-တပ်မတော် Fiber Network အတွက် Cable နှင့် ဆက်စပ် ပစ္စည်းများ ဝယ်ယူခြင်း
</t>
    </r>
    <r>
      <rPr>
        <sz val="10"/>
        <color indexed="8"/>
        <rFont val="Myanmar Sangam MN"/>
      </rPr>
      <t xml:space="preserve">Fiber Cable 
</t>
    </r>
    <r>
      <rPr>
        <sz val="10"/>
        <color indexed="8"/>
        <rFont val="Myanmar Sangam MN"/>
      </rPr>
      <t xml:space="preserve">Switch
</t>
    </r>
    <r>
      <rPr>
        <sz val="10"/>
        <color indexed="8"/>
        <rFont val="Myanmar Sangam MN"/>
      </rPr>
      <t>Media Converter, etc…</t>
    </r>
  </si>
  <si>
    <r>
      <rPr>
        <sz val="10"/>
        <color indexed="8"/>
        <rFont val="Myanmar Sangam MN"/>
      </rPr>
      <t xml:space="preserve">-Telephone Cable &amp; Accessories
</t>
    </r>
    <r>
      <rPr>
        <sz val="10"/>
        <color indexed="8"/>
        <rFont val="Myanmar Sangam MN"/>
      </rPr>
      <t xml:space="preserve">Copper Cable 
</t>
    </r>
    <r>
      <rPr>
        <sz val="10"/>
        <color indexed="8"/>
        <rFont val="Myanmar Sangam MN"/>
      </rPr>
      <t xml:space="preserve">Drop Wire
</t>
    </r>
    <r>
      <rPr>
        <sz val="10"/>
        <color indexed="8"/>
        <rFont val="Myanmar Sangam MN"/>
      </rPr>
      <t>Telephone, etc…</t>
    </r>
  </si>
  <si>
    <t xml:space="preserve">-Data Communication Set နှင့် ဆက်စပ်ပစ္စည်းများ ဝယ်ယူခြင်း
(a) MotherBoard, RAM, Procssor, Keyboard, mouse, UPS, Power Supply, Printer, Graphic Card. </t>
  </si>
  <si>
    <t>ဆက်သွယ်ရေးပစ္စည်းများဝယ်ယူခြင်း</t>
  </si>
  <si>
    <r>
      <rPr>
        <sz val="10"/>
        <color indexed="8"/>
        <rFont val="Myanmar Sangam MN"/>
      </rPr>
      <t xml:space="preserve">Upgrade and Equipment / Decive For Transceiver
</t>
    </r>
    <r>
      <rPr>
        <sz val="10"/>
        <color indexed="8"/>
        <rFont val="Myanmar Sangam MN"/>
      </rPr>
      <t xml:space="preserve">Liner Amplifier U/V
</t>
    </r>
    <r>
      <rPr>
        <sz val="10"/>
        <color indexed="8"/>
        <rFont val="Myanmar Sangam MN"/>
      </rPr>
      <t xml:space="preserve">Location Unit, etc… </t>
    </r>
  </si>
  <si>
    <r>
      <rPr>
        <sz val="10"/>
        <color indexed="8"/>
        <rFont val="Myanmar Sangam MN"/>
      </rPr>
      <t xml:space="preserve">-Communication Equipment 
</t>
    </r>
    <r>
      <rPr>
        <sz val="10"/>
        <color indexed="8"/>
        <rFont val="Myanmar Sangam MN"/>
      </rPr>
      <t xml:space="preserve">Termanition Box
</t>
    </r>
    <r>
      <rPr>
        <sz val="10"/>
        <color indexed="8"/>
        <rFont val="Myanmar Sangam MN"/>
      </rPr>
      <t xml:space="preserve">Patch Cord
</t>
    </r>
    <r>
      <rPr>
        <sz val="10"/>
        <color indexed="8"/>
        <rFont val="Myanmar Sangam MN"/>
      </rPr>
      <t>Sleeve, etc….</t>
    </r>
  </si>
  <si>
    <r>
      <rPr>
        <sz val="10"/>
        <color indexed="8"/>
        <rFont val="Myanmar Sangam MN"/>
      </rPr>
      <t xml:space="preserve">-လုံခြုံရေး အထောက်အကူပြု အီလက်ထရောနစ် ပစ္စည်းများ
</t>
    </r>
    <r>
      <rPr>
        <sz val="10"/>
        <color indexed="8"/>
        <rFont val="Myanmar Sangam MN"/>
      </rPr>
      <t xml:space="preserve">Head Phone
</t>
    </r>
    <r>
      <rPr>
        <sz val="10"/>
        <color indexed="8"/>
        <rFont val="Myanmar Sangam MN"/>
      </rPr>
      <t>Portable Drone Jammer Gun, etc…</t>
    </r>
  </si>
  <si>
    <r>
      <rPr>
        <sz val="10"/>
        <color indexed="8"/>
        <rFont val="Myanmar Sangam MN"/>
      </rPr>
      <t xml:space="preserve">-Data Backbone Network နှင့် ဆက်စပ်ပစ္စည်းများ ဝယ်ယူခြင်း
</t>
    </r>
    <r>
      <rPr>
        <sz val="10"/>
        <color indexed="8"/>
        <rFont val="Myanmar Sangam MN"/>
      </rPr>
      <t xml:space="preserve">Joint Closure
</t>
    </r>
    <r>
      <rPr>
        <sz val="10"/>
        <color indexed="8"/>
        <rFont val="Myanmar Sangam MN"/>
      </rPr>
      <t xml:space="preserve">Moveable Heater
</t>
    </r>
    <r>
      <rPr>
        <sz val="10"/>
        <color indexed="8"/>
        <rFont val="Myanmar Sangam MN"/>
      </rPr>
      <t xml:space="preserve">Fiber Stripper, etc… </t>
    </r>
  </si>
  <si>
    <r>
      <rPr>
        <sz val="10"/>
        <color indexed="8"/>
        <rFont val="Myanmar Sangam MN"/>
      </rPr>
      <t xml:space="preserve">-Transceiver Set Production ထုတ်လုပ်မှုအတွက် လိုအပ်သော ပစ္စည်းများ ဝယ်ယူခြင်း
</t>
    </r>
    <r>
      <rPr>
        <sz val="10"/>
        <color indexed="8"/>
        <rFont val="Myanmar Sangam MN"/>
      </rPr>
      <t xml:space="preserve">HF SDR Complete
</t>
    </r>
    <r>
      <rPr>
        <sz val="10"/>
        <color indexed="8"/>
        <rFont val="Myanmar Sangam MN"/>
      </rPr>
      <t xml:space="preserve">Solar Charger 90W Light Weight
</t>
    </r>
    <r>
      <rPr>
        <sz val="10"/>
        <color indexed="8"/>
        <rFont val="Myanmar Sangam MN"/>
      </rPr>
      <t xml:space="preserve">GPS/Bluetooth Module </t>
    </r>
  </si>
  <si>
    <r>
      <rPr>
        <sz val="10"/>
        <color indexed="8"/>
        <rFont val="Myanmar Sangam MN"/>
      </rPr>
      <t xml:space="preserve">-Electronic Warfare ပစ္စည်းများ
</t>
    </r>
    <r>
      <rPr>
        <sz val="10"/>
        <color indexed="8"/>
        <rFont val="Myanmar Sangam MN"/>
      </rPr>
      <t xml:space="preserve">Fréquence Jamming System
</t>
    </r>
    <r>
      <rPr>
        <sz val="10"/>
        <color indexed="8"/>
        <rFont val="Myanmar Sangam MN"/>
      </rPr>
      <t xml:space="preserve">Communication Jammer
</t>
    </r>
    <r>
      <rPr>
        <sz val="10"/>
        <color indexed="8"/>
        <rFont val="Myanmar Sangam MN"/>
      </rPr>
      <t xml:space="preserve">Direction Finder, etc… </t>
    </r>
  </si>
  <si>
    <r>
      <rPr>
        <sz val="10"/>
        <color indexed="8"/>
        <rFont val="Myanmar Sangam MN"/>
      </rPr>
      <t xml:space="preserve">Fiber Optic Cable/Base Transceiver များအတွက် ပစ္စည်းဝယ်ယူခြင်း
</t>
    </r>
    <r>
      <rPr>
        <sz val="10"/>
        <color indexed="8"/>
        <rFont val="Myanmar Sangam MN"/>
      </rPr>
      <t xml:space="preserve">Server
</t>
    </r>
    <r>
      <rPr>
        <sz val="10"/>
        <color indexed="8"/>
        <rFont val="Myanmar Sangam MN"/>
      </rPr>
      <t>Router, etc</t>
    </r>
  </si>
  <si>
    <r>
      <rPr>
        <sz val="10"/>
        <color indexed="8"/>
        <rFont val="Myanmar Sangam MN"/>
      </rPr>
      <t xml:space="preserve">ကက(လေ) အတွက် ဆက်သွယ်ရေးပစ္စည်းများ
</t>
    </r>
    <r>
      <rPr>
        <sz val="10"/>
        <color indexed="8"/>
        <rFont val="Myanmar Sangam MN"/>
      </rPr>
      <t xml:space="preserve">Remote Radio Control
</t>
    </r>
    <r>
      <rPr>
        <sz val="10"/>
        <color indexed="8"/>
        <rFont val="Myanmar Sangam MN"/>
      </rPr>
      <t xml:space="preserve">IP Exchange 
</t>
    </r>
    <r>
      <rPr>
        <sz val="10"/>
        <color indexed="8"/>
        <rFont val="Myanmar Sangam MN"/>
      </rPr>
      <t>24 Ports Management Switch, etc…</t>
    </r>
  </si>
  <si>
    <t xml:space="preserve">-Editing Workstations &amp; LED Video Wall System, Sound Studio, Audio Recording &amp; PA System </t>
  </si>
  <si>
    <t xml:space="preserve">အမှတ်(၂)တပ်မတော်ရုပ်မြင်သံကြားထုတ်လွှင့်ရေးတပ်တွင် အသုံးပြုရန်။ </t>
  </si>
  <si>
    <t>-Transimitter /2KW FM Stations</t>
  </si>
  <si>
    <t>-Outdoor Shooting Equip;&amp; Power Supply System</t>
  </si>
  <si>
    <t>-ကင်မရာပစ္စည်း(၂)မျိုး</t>
  </si>
  <si>
    <t>2 Nos</t>
  </si>
  <si>
    <r>
      <rPr>
        <sz val="10"/>
        <color indexed="8"/>
        <rFont val="Myanmar Sangam MN"/>
      </rPr>
      <t xml:space="preserve">-Upgrade စက်ပစ္စည်းများ
</t>
    </r>
    <r>
      <rPr>
        <sz val="10"/>
        <color indexed="8"/>
        <rFont val="Myanmar Sangam MN"/>
      </rPr>
      <t xml:space="preserve">Camera and accessary၊ HD Upgate Project
</t>
    </r>
    <r>
      <rPr>
        <sz val="10"/>
        <color indexed="8"/>
        <rFont val="Myanmar Sangam MN"/>
      </rPr>
      <t xml:space="preserve">MWD - MRTV FE-Link </t>
    </r>
  </si>
  <si>
    <t xml:space="preserve">အမှတ်(၂)တပ်မတော်ရုပ်မြင်သံကြားထုတ်လွှင့်ရေးတပ်တွင်အသုံးပြုရန်။ </t>
  </si>
  <si>
    <t>-စစ်ရေယာဥ်များ တည်ဆောက်ခြင်း</t>
  </si>
  <si>
    <t xml:space="preserve">Command Talk Back System (10-lines) </t>
  </si>
  <si>
    <t>-Public Addresser System (10-lines)</t>
  </si>
  <si>
    <t>-Public Addresser System (5-lines)</t>
  </si>
  <si>
    <t>10 Sets</t>
  </si>
  <si>
    <t>-ဝန်တင်လား/မြင်းများ သားဖောက်ရာတွင်လိုအပ်လျက်ရှိသော စက်ပစ္စည်းကိရိယာများ</t>
  </si>
  <si>
    <t>1 Sets</t>
  </si>
  <si>
    <t>-စစ်လက်နက်နှင့် ဆက်စပ်ပစ္စည်းများ</t>
  </si>
  <si>
    <t>-ကြီးကြပ်ကန့်သတ်ပစ္စည်းများ ဝယ်ယူခြင်း</t>
  </si>
  <si>
    <t>- Main Component for Aircraft</t>
  </si>
  <si>
    <r>
      <rPr>
        <sz val="10"/>
        <color indexed="8"/>
        <rFont val="Myanmar Sangam MN"/>
      </rPr>
      <t xml:space="preserve">-ဓါတ်ခွဲခန်းသုံးစက်နှင့် ပစ္စည်းကိရိယာများ ဝယ်ယူခြင်း။
</t>
    </r>
    <r>
      <rPr>
        <sz val="10"/>
        <color indexed="8"/>
        <rFont val="Myanmar Sangam MN"/>
      </rPr>
      <t xml:space="preserve">Ph - paper
</t>
    </r>
    <r>
      <rPr>
        <sz val="10"/>
        <color indexed="8"/>
        <rFont val="Myanmar Sangam MN"/>
      </rPr>
      <t xml:space="preserve">Watch glass
</t>
    </r>
    <r>
      <rPr>
        <sz val="10"/>
        <color indexed="8"/>
        <rFont val="Myanmar Sangam MN"/>
      </rPr>
      <t>Glass Funnel</t>
    </r>
  </si>
  <si>
    <t>-စမ်းသပ်ခန်းသုံးစက်နှင့် ပစ္စည်းကိရိယာများ ဝယ်ယူခြင်း။ 
Thermal Battery Project Lab</t>
  </si>
  <si>
    <t xml:space="preserve">- အလုပ်ရုံသုံးစက် ပစ္စည်းကိရိဘာများ လျှပ်စစ်ဓါတ်အားပေးစက်များ၊ ဓါတ်အားထိန်းစက်များ ဝယ်ယူခြင်း။ (Tools kit for 3D Development kit-6600 Stepper motor driver) </t>
  </si>
  <si>
    <t>-ဓါတ်ခွဲခန်း၊ စမ်းသပ်ခန်းနှင့် အလုပ်ရုံများတွင် လိုအပ်သော ရေငွေ့စုပ်စက်နှင့် အထောက်အကူပြုစက်ပစ္စည်းများ</t>
  </si>
  <si>
    <r>
      <rPr>
        <sz val="10"/>
        <color indexed="8"/>
        <rFont val="Myanmar Sangam MN"/>
      </rPr>
      <t xml:space="preserve">-သုတေသနသုံးပစ္စည်းများ
</t>
    </r>
    <r>
      <rPr>
        <sz val="10"/>
        <color indexed="8"/>
        <rFont val="Myanmar Sangam MN"/>
      </rPr>
      <t xml:space="preserve">Car Driving 
</t>
    </r>
    <r>
      <rPr>
        <sz val="10"/>
        <color indexed="8"/>
        <rFont val="Myanmar Sangam MN"/>
      </rPr>
      <t xml:space="preserve">Sino Truck simulator
</t>
    </r>
    <r>
      <rPr>
        <sz val="10"/>
        <color indexed="8"/>
        <rFont val="Myanmar Sangam MN"/>
      </rPr>
      <t>2D motions, etc…</t>
    </r>
  </si>
  <si>
    <r>
      <rPr>
        <sz val="10"/>
        <color indexed="8"/>
        <rFont val="Myanmar Sangam MN"/>
      </rPr>
      <t xml:space="preserve">-Laser Range Finder 
</t>
    </r>
    <r>
      <rPr>
        <sz val="10"/>
        <color indexed="8"/>
        <rFont val="Myanmar Sangam MN"/>
      </rPr>
      <t xml:space="preserve">Sensor head
</t>
    </r>
    <r>
      <rPr>
        <sz val="10"/>
        <color indexed="8"/>
        <rFont val="Myanmar Sangam MN"/>
      </rPr>
      <t xml:space="preserve">Thermal camera
</t>
    </r>
    <r>
      <rPr>
        <sz val="10"/>
        <color indexed="8"/>
        <rFont val="Myanmar Sangam MN"/>
      </rPr>
      <t>Tripot, etc…</t>
    </r>
  </si>
  <si>
    <t>10 Nos</t>
  </si>
  <si>
    <r>
      <rPr>
        <sz val="10"/>
        <color indexed="8"/>
        <rFont val="Myanmar Sangam MN"/>
      </rPr>
      <t xml:space="preserve">-Aiming Circle
</t>
    </r>
    <r>
      <rPr>
        <sz val="10"/>
        <color indexed="8"/>
        <rFont val="Myanmar Sangam MN"/>
      </rPr>
      <t xml:space="preserve">ညွှန်တံခေါင်း
</t>
    </r>
    <r>
      <rPr>
        <sz val="10"/>
        <color indexed="8"/>
        <rFont val="Myanmar Sangam MN"/>
      </rPr>
      <t>Tripot, etc…</t>
    </r>
  </si>
  <si>
    <r>
      <rPr>
        <sz val="10"/>
        <color indexed="8"/>
        <rFont val="Myanmar Sangam MN"/>
      </rPr>
      <t xml:space="preserve">-အင်တာနက်စနစ်မွမ်းမံခြင်းနှင့် သုတေသနကွန်ရက်စနစ်အတွက်လိုအပ်သော ပစ္စည်းကိရိယာများ
</t>
    </r>
    <r>
      <rPr>
        <sz val="10"/>
        <color indexed="8"/>
        <rFont val="Myanmar Sangam MN"/>
      </rPr>
      <t xml:space="preserve">Internet backbone installation
</t>
    </r>
    <r>
      <rPr>
        <sz val="10"/>
        <color indexed="8"/>
        <rFont val="Myanmar Sangam MN"/>
      </rPr>
      <t xml:space="preserve">Maintenance
</t>
    </r>
    <r>
      <rPr>
        <sz val="10"/>
        <color indexed="8"/>
        <rFont val="Myanmar Sangam MN"/>
      </rPr>
      <t>Firewall, etc…</t>
    </r>
  </si>
  <si>
    <r>
      <rPr>
        <sz val="10"/>
        <color indexed="8"/>
        <rFont val="Myanmar Sangam MN"/>
      </rPr>
      <t xml:space="preserve">-အီလက်ထရောနစ်စာကြည့်တိုက်အတွက်လိုအပ်သော ပစ္စည်းကိရိယာများ
</t>
    </r>
    <r>
      <rPr>
        <sz val="10"/>
        <color indexed="8"/>
        <rFont val="Myanmar Sangam MN"/>
      </rPr>
      <t xml:space="preserve">Server
</t>
    </r>
    <r>
      <rPr>
        <sz val="10"/>
        <color indexed="8"/>
        <rFont val="Myanmar Sangam MN"/>
      </rPr>
      <t xml:space="preserve">Wireless devices
</t>
    </r>
    <r>
      <rPr>
        <sz val="10"/>
        <color indexed="8"/>
        <rFont val="Myanmar Sangam MN"/>
      </rPr>
      <t>Modern, etc…</t>
    </r>
  </si>
  <si>
    <t>-ကွန်ပျူတာဆက်စပ်ပစ္စည်းများ
(Smartdock (Logitech) Smartdock Cable Length)</t>
  </si>
  <si>
    <t>Non Control Items Totals;</t>
  </si>
  <si>
    <r>
      <rPr>
        <sz val="10"/>
        <color indexed="8"/>
        <rFont val="Myanmar Sangam MN"/>
      </rPr>
      <t xml:space="preserve">-တပ်မတော် ဆေးရုံ/ဆေးတပ်ရင်းများတွင် ထပ်မံဖြည့်တင်းတပ်ဆင်ပေးရန် လိုအပ်သော ဆေးရုံသုံး စက်ပစ္စည်း ကိရိယာများ
</t>
    </r>
    <r>
      <rPr>
        <sz val="10"/>
        <color indexed="8"/>
        <rFont val="Myanmar Sangam MN"/>
      </rPr>
      <t xml:space="preserve">Digital C-Arm
</t>
    </r>
    <r>
      <rPr>
        <sz val="10"/>
        <color indexed="8"/>
        <rFont val="Myanmar Sangam MN"/>
      </rPr>
      <t xml:space="preserve">Digital Mammography
</t>
    </r>
    <r>
      <rPr>
        <sz val="10"/>
        <color indexed="8"/>
        <rFont val="Myanmar Sangam MN"/>
      </rPr>
      <t xml:space="preserve">Upper GI Scope with complete set
</t>
    </r>
    <r>
      <rPr>
        <sz val="10"/>
        <color indexed="8"/>
        <rFont val="Myanmar Sangam MN"/>
      </rPr>
      <t>Laproscopic full set, etc…</t>
    </r>
  </si>
  <si>
    <t>ကာကွယ်ရေး ပစ္စည်းစက်ရုံများ၏ ပစ္စည်းများ</t>
  </si>
  <si>
    <t>တပ်မတော်အကြီးစားစက်ရုံများ၏ စက်ပစ္စည်းများ</t>
  </si>
  <si>
    <t>ဆွယ်တာထိုးစက်</t>
  </si>
  <si>
    <t>12 Lot</t>
  </si>
  <si>
    <t>3 Ø 250KVA Generator နှင့် ဆက်စပ်ပစ္စည်းများ ဝယ်ယူခြင်း</t>
  </si>
  <si>
    <t>-Sewing Machine</t>
  </si>
  <si>
    <t>155 Nos</t>
  </si>
  <si>
    <t>Twisting Machine</t>
  </si>
  <si>
    <t>4 Nos</t>
  </si>
  <si>
    <t>- Upper Mould</t>
  </si>
  <si>
    <t>1 No</t>
  </si>
  <si>
    <t>Lower Mould</t>
  </si>
  <si>
    <t>- Hank To Cone</t>
  </si>
  <si>
    <t>3 Sets</t>
  </si>
  <si>
    <t>- Rotary Screen Priting Machine</t>
  </si>
  <si>
    <t>-Loop Ager Machine</t>
  </si>
  <si>
    <t>-ကော်ပတ်စက်</t>
  </si>
  <si>
    <t>-ကရုန်းပေပါ (အကြီး)</t>
  </si>
  <si>
    <t>ထုံးပေပါ (အကြီး)</t>
  </si>
  <si>
    <t>- Hyudraulic Press</t>
  </si>
  <si>
    <t>- Polishing Machine</t>
  </si>
  <si>
    <t>- FANUC ROBOT</t>
  </si>
  <si>
    <t>-Conveyor belt Line</t>
  </si>
  <si>
    <t>-Wax Supplying System (1000L)</t>
  </si>
  <si>
    <t xml:space="preserve">-Air Compressor (37 KW) </t>
  </si>
  <si>
    <t xml:space="preserve">-Gasholder (1.5M 3/8 Kg) </t>
  </si>
  <si>
    <t>-Polishing Mould &amp; Accessories</t>
  </si>
  <si>
    <t>-ပြင်/ထိန်းဌာနရှိ Waste Water Treatment Plant for Dehydrator Machine</t>
  </si>
  <si>
    <t>-လေအေးပေးစက်အတွက် Water Cooled Lipuid Chiller (190 RT)</t>
  </si>
  <si>
    <t>- ပြင်/ထိန်းဌာနရှိ Air Compressor With Air Dryer, Line Filter and Line Receiver Tank</t>
  </si>
  <si>
    <t>-စွပ်ကျယ်ဌာနအတွက် Circular Knitting M/C</t>
  </si>
  <si>
    <t>-အမှတ်(၁) ဓာတ်အာခွဲရုံရှိ 1000 KVA Transfomer (1) လုံးအတွက် 33 KV Line D.S, L.A, P.T, G.C.T Protection Equipment Material များ 
တပ်ဆင်ခြင်း</t>
  </si>
  <si>
    <t>-Air Washer တွင် ချို့ယွင်းနေသော Centrifugal Blower Fan စက်ပစ္စည်းမျာအား ပြုပြင်လဲလှယ်ခြင်း</t>
  </si>
  <si>
    <t>- Tube Cleaner For Boiler With Flexible Shaft 60’ power : 2HP Volt 220v HZ 50 HZ Speed 1880 rpm Brand SKATOSKA LO, Country UK</t>
  </si>
  <si>
    <t>- Voltage Transformer (ABB) Standard IEC, Rated Max Voltage (36Kv) Rated Ordinary Voltage (33Kv) Rated Power Frequency with stand Voltage (70Kv, R.M.S) Rated Insulation Level (170Kv Peak), V.T Ratio Primary (36v/rt3) Secondary(110v/rt3) Tertiary (110V/rts) Rated Output Burden (110VA), Accurancy Class (0.5)Outdoor Type</t>
  </si>
  <si>
    <t>Hydraulic Excavator</t>
  </si>
  <si>
    <t>-(5) Ton Crane</t>
  </si>
  <si>
    <t>11 Nos</t>
  </si>
  <si>
    <t>-(3) Ton Forklift</t>
  </si>
  <si>
    <t>-Soil Compactor</t>
  </si>
  <si>
    <t>-Motor Grader</t>
  </si>
  <si>
    <t>-မိုင်းရှာစက်</t>
  </si>
  <si>
    <t>100 Nos</t>
  </si>
  <si>
    <t>-Bulldozer (D6R2)</t>
  </si>
  <si>
    <t>-လေကြောင်းရန် ကာကွယ်ရေးဆိုင်ရာ စက်ပစ္စည်းများ</t>
  </si>
  <si>
    <r>
      <rPr>
        <sz val="10"/>
        <color indexed="8"/>
        <rFont val="Myanmar Sangam MN"/>
      </rPr>
      <t xml:space="preserve">တပ်မတော်(ကြည်း၊ ရေ၊ လေ) စစ်တီးဝိုင်းအတွက် အသံပိုင်းဆိုင်ရာပစ္စည်းများ
</t>
    </r>
    <r>
      <rPr>
        <sz val="10"/>
        <color indexed="8"/>
        <rFont val="Myanmar Sangam MN"/>
      </rPr>
      <t xml:space="preserve">DVD projector ပြစက် ပစ္စည်းများ
</t>
    </r>
    <r>
      <rPr>
        <sz val="10"/>
        <color indexed="8"/>
        <rFont val="Myanmar Sangam MN"/>
      </rPr>
      <t xml:space="preserve">PEAVEY (PV-115)
</t>
    </r>
    <r>
      <rPr>
        <sz val="10"/>
        <color indexed="8"/>
        <rFont val="Myanmar Sangam MN"/>
      </rPr>
      <t xml:space="preserve">Epson (EBSO4) Projector
</t>
    </r>
    <r>
      <rPr>
        <sz val="10"/>
        <color indexed="8"/>
        <rFont val="Myanmar Sangam MN"/>
      </rPr>
      <t xml:space="preserve">Projector Screen (with Stand)
</t>
    </r>
    <r>
      <rPr>
        <sz val="10"/>
        <color indexed="8"/>
        <rFont val="Myanmar Sangam MN"/>
      </rPr>
      <t xml:space="preserve">X-Boss(DVD Player), SVC (UPS)
</t>
    </r>
    <r>
      <rPr>
        <sz val="10"/>
        <color indexed="8"/>
        <rFont val="Myanmar Sangam MN"/>
      </rPr>
      <t xml:space="preserve">PEAVEY XR 8600 D Mixer
</t>
    </r>
    <r>
      <rPr>
        <sz val="10"/>
        <color indexed="8"/>
        <rFont val="Myanmar Sangam MN"/>
      </rPr>
      <t>Sound Box Cable</t>
    </r>
  </si>
  <si>
    <r>
      <rPr>
        <sz val="10"/>
        <color indexed="8"/>
        <rFont val="Myanmar Sangam MN"/>
      </rPr>
      <t>လေယာဥ်ဆိုင်ရာ စက်ပစ္စည်းများ</t>
    </r>
  </si>
  <si>
    <t>-Communication Equipment</t>
  </si>
  <si>
    <t xml:space="preserve">1 Lot </t>
  </si>
  <si>
    <t>-Furuno GP 170 GPS &amp; Furuno FCV 295 Echosounder</t>
  </si>
  <si>
    <t>16 Nos</t>
  </si>
  <si>
    <t>-Automatic Tide Recorder</t>
  </si>
  <si>
    <t>-Innya multibean system</t>
  </si>
  <si>
    <t>-Bunting Clothes</t>
  </si>
  <si>
    <t>-Marine Chairs</t>
  </si>
  <si>
    <t>Navigation Radar (X-Band) (Solid State)</t>
  </si>
  <si>
    <t>-V-SAT Bandwidth for Cost Watcher</t>
  </si>
  <si>
    <t>6 No</t>
  </si>
  <si>
    <t>အမြောက်အဖွဲ့သားဝတ်စုံ</t>
  </si>
  <si>
    <t>2154 Nos</t>
  </si>
  <si>
    <t>-မိုးလေဝသတိုင်းတာရေး ရေဒါယာဥ်</t>
  </si>
  <si>
    <t>6 no</t>
  </si>
  <si>
    <t>-Hydrogen Generator 100%</t>
  </si>
  <si>
    <t>- Mobile Maintenance for DMRL-3 Radar</t>
  </si>
  <si>
    <t>-HEER FB/BB or VLAP</t>
  </si>
  <si>
    <t>- ဒုံးတပ်ဖွဲ့ဆိုင်ရာ အရေးကြီပစ္စည်းများ</t>
  </si>
  <si>
    <t>- Fire Simulator များ ထုတ်လုပ်ခြင်း နှင့် အပိုပစ္စည်း ဝယ်ယူခြင်း</t>
  </si>
  <si>
    <t>-ကက သံဆိုင်ရာ အရေးကြီးပစ္စည်းများ အဆင့်မြှင့်တင်ခြင်း</t>
  </si>
  <si>
    <t>-ကကသံဆိုင်ရာ အရေးကြီး ပစ္စည်းများ အဆင့်မြှင့်တင်ခြင်း</t>
  </si>
  <si>
    <t>- Heidelberg 4 Unit Sheet Fed Offset</t>
  </si>
  <si>
    <t>- Fully Automatic Laminator</t>
  </si>
  <si>
    <t>- UV Flatbed Printer</t>
  </si>
  <si>
    <t>- Perfect Binding Glueing Machine</t>
  </si>
  <si>
    <t xml:space="preserve">- CCTV with Complete Accessories </t>
  </si>
  <si>
    <t>-Database Server</t>
  </si>
  <si>
    <t>-ပလပ်တစ်/UV အလွှာပါးလောင်းစက်</t>
  </si>
  <si>
    <t>-CNC Machine</t>
  </si>
  <si>
    <t>လေယာဥ်များ၏ ဆက်စပ်ပစ္စည်းများ (Sanction Carryover)</t>
  </si>
  <si>
    <t>Machinery and Equipment Total;</t>
  </si>
  <si>
    <t>Transporting Equipment</t>
  </si>
  <si>
    <t>- Rubber Boat ဝယ်ယူရန်</t>
  </si>
  <si>
    <t>- ဖိုက်ဘာတိုက်လေ (ပုံစံသစ်)</t>
  </si>
  <si>
    <t>30 Nos</t>
  </si>
  <si>
    <t>- Heavy Duty Truck (5/6)Ton (4 *2)</t>
  </si>
  <si>
    <t>50 Nos</t>
  </si>
  <si>
    <t>- Military Light Truck (2.3) Ton (4*2)</t>
  </si>
  <si>
    <t>-ဆီသယ်ယာဥ်</t>
  </si>
  <si>
    <t>- ရေသယ်သယ်ယာဥ်</t>
  </si>
  <si>
    <t>-မီးသတ်ယာဥ်</t>
  </si>
  <si>
    <t>-Heavy Duty Truck (MIL TRUK) (4*2)(LHD)</t>
  </si>
  <si>
    <t>-Military Light Truck (MIL TRUK) (4*4)</t>
  </si>
  <si>
    <t xml:space="preserve">- (3/4)Ton (4*4) Command Vehicle </t>
  </si>
  <si>
    <t>-အဆောင်အယောင်ယာဥ်(ကွာလာလမ်ပူ)</t>
  </si>
  <si>
    <t>1 Nos</t>
  </si>
  <si>
    <t>-စစ်သံအဆောင်အယောင်ယာဥ်</t>
  </si>
  <si>
    <t>-စစ်သံအုပ်ချုပ်မှုယာဥ်</t>
  </si>
  <si>
    <t>Transporting Equipment Total;</t>
  </si>
  <si>
    <t>Office Equipment</t>
  </si>
  <si>
    <t>-3 D Printer</t>
  </si>
  <si>
    <r>
      <rPr>
        <sz val="10"/>
        <color indexed="8"/>
        <rFont val="Myanmar Sangam MN"/>
      </rPr>
      <t xml:space="preserve">-တပ်မတော်တက္ကသိုလ်/သိပ္ပံနှင့် စစ်ကျောင်းကြီးများအတွက် လိုအပ်သော သင်ကြားမှု အထောက်အကူပြု စက်ပစ္စည်းများ
</t>
    </r>
    <r>
      <rPr>
        <sz val="10"/>
        <color indexed="8"/>
        <rFont val="Myanmar Sangam MN"/>
      </rPr>
      <t xml:space="preserve">ABS/ASR Barke Power Control System
</t>
    </r>
    <r>
      <rPr>
        <sz val="10"/>
        <color indexed="8"/>
        <rFont val="Myanmar Sangam MN"/>
      </rPr>
      <t xml:space="preserve">Fiat Car Chassis Front Engine
</t>
    </r>
    <r>
      <rPr>
        <sz val="10"/>
        <color indexed="8"/>
        <rFont val="Myanmar Sangam MN"/>
      </rPr>
      <t xml:space="preserve">Hydraulic System Trainer
</t>
    </r>
    <r>
      <rPr>
        <sz val="10"/>
        <color indexed="8"/>
        <rFont val="Myanmar Sangam MN"/>
      </rPr>
      <t>Injection Pump With 6 in-line Cylinders၊ manual</t>
    </r>
  </si>
  <si>
    <r>
      <rPr>
        <sz val="10"/>
        <color indexed="8"/>
        <rFont val="Myanmar Sangam MN"/>
      </rPr>
      <t xml:space="preserve">-တပ်မတော်(ကြည်း၊ရေ၊လေ)သတင်းနည်းပညာဌာန၏ နည်းပညာသုံးဆက်စပ်ပစ္စည်းများ
</t>
    </r>
    <r>
      <rPr>
        <sz val="10"/>
        <color indexed="8"/>
        <rFont val="Myanmar Sangam MN"/>
      </rPr>
      <t xml:space="preserve">Wireless network research 
</t>
    </r>
    <r>
      <rPr>
        <sz val="10"/>
        <color indexed="8"/>
        <rFont val="Myanmar Sangam MN"/>
      </rPr>
      <t xml:space="preserve">Network Share point 
</t>
    </r>
    <r>
      <rPr>
        <sz val="10"/>
        <color indexed="8"/>
        <rFont val="Myanmar Sangam MN"/>
      </rPr>
      <t xml:space="preserve">Domain အတွက် Register ပြုလုပ်ခြင်း
</t>
    </r>
    <r>
      <rPr>
        <sz val="10"/>
        <color indexed="8"/>
        <rFont val="Myanmar Sangam MN"/>
      </rPr>
      <t>Network Security အတွက် အသုံးပြုခြင်း</t>
    </r>
  </si>
  <si>
    <t>-ရုံးဌာနကြီးများတွင် အသုံးပြုလျက်ရှိသော ကွန်ပျူတာများ၌ Anti-Virus Software များ၊ Official OS များ အသုံးပြုရန်အတွက် Software ပစ္စည်းများ ဝယ်ယူခြင်း</t>
  </si>
  <si>
    <t>- ရုံးဌာနကြီးများနှင့်တပ်များအတွက် အရေးပေါ်ကွန်ပျူတာနှင့် ဆက်စပ်ပစ္စည်းများ</t>
  </si>
  <si>
    <t>Office Equipment Total;</t>
  </si>
  <si>
    <t>Furniture</t>
  </si>
  <si>
    <r>
      <rPr>
        <sz val="10"/>
        <color indexed="8"/>
        <rFont val="Myanmar Sangam MN"/>
      </rPr>
      <t xml:space="preserve">ခွဲစိတ်ခန်း၊ သားဖွားခန်းများနှင့် ဆေးခန်းများအတွက် လိုအပ်သော စက်ပစ္စည်းများ
</t>
    </r>
    <r>
      <rPr>
        <sz val="10"/>
        <color indexed="8"/>
        <rFont val="Myanmar Sangam MN"/>
      </rPr>
      <t xml:space="preserve">Over Bed Table, Patient Torlley
</t>
    </r>
    <r>
      <rPr>
        <sz val="10"/>
        <color indexed="8"/>
        <rFont val="Myanmar Sangam MN"/>
      </rPr>
      <t xml:space="preserve">Medicine Cabinet(Steel)
</t>
    </r>
    <r>
      <rPr>
        <sz val="10"/>
        <color indexed="8"/>
        <rFont val="Myanmar Sangam MN"/>
      </rPr>
      <t xml:space="preserve">Medicine Cabinet (Aluminium Pipe)
</t>
    </r>
    <r>
      <rPr>
        <sz val="10"/>
        <color indexed="8"/>
        <rFont val="Myanmar Sangam MN"/>
      </rPr>
      <t xml:space="preserve">Hospital Bed
</t>
    </r>
    <r>
      <rPr>
        <sz val="10"/>
        <color indexed="8"/>
        <rFont val="Myanmar Sangam MN"/>
      </rPr>
      <t xml:space="preserve">Bedside Locker
</t>
    </r>
    <r>
      <rPr>
        <sz val="10"/>
        <color indexed="8"/>
        <rFont val="Myanmar Sangam MN"/>
      </rPr>
      <t xml:space="preserve">Labour Bed
</t>
    </r>
    <r>
      <rPr>
        <sz val="10"/>
        <color indexed="8"/>
        <rFont val="Myanmar Sangam MN"/>
      </rPr>
      <t xml:space="preserve">Children Cot
</t>
    </r>
    <r>
      <rPr>
        <sz val="10"/>
        <color indexed="8"/>
        <rFont val="Myanmar Sangam MN"/>
      </rPr>
      <t>Examination Couch</t>
    </r>
  </si>
  <si>
    <t>စက်မှု ဝန်ကြီးဌာနမှ ဝယ်ယူရန်</t>
  </si>
  <si>
    <t>-တပ်ရင်း/တပ်ဖွဲ့များအတွဥ် ပရိဘောဂများ</t>
  </si>
  <si>
    <t>-စစ်ကျောင်းကြီးများအတွက်ပရိဘောဂများ</t>
  </si>
  <si>
    <t>-တပ်မတော်ဆေးရုံများအတွက် ပရိဘောဂများ</t>
  </si>
  <si>
    <t>-ဧည့်ရိပ်သာများအတွက် ပရိဘောဂများ</t>
  </si>
  <si>
    <t>-အထွေထွေသုံး ပရိဘောဂများ
ကာကွယ်ရေးပစ္စည်းစက်ရုံများ၏ ပရိဘောဂများ</t>
  </si>
  <si>
    <t>ကာကွယ်ရေးပစ္စည်းစက်ရုံများ၏ ပရိဘောဂများ</t>
  </si>
  <si>
    <t>တပ်မတော်အကြီးစားစက်ရုံများ၏ ပရိဘောဂများ</t>
  </si>
  <si>
    <t>Furniture Total;</t>
  </si>
  <si>
    <t>Quarter Master General Office Grand Total;</t>
  </si>
  <si>
    <t>2020-2021 ခု၊ ဘဏ္ဍာရေးနှစ် နိုင်ငံပိုင် အခန်းရင်းနှီးမြုပ်နှံမှုတွင် ပါဝင်သော အခြားအသုံးစရိတ်များ ညှိနှိုင်းတင်ပြချက်အပေါ် စိစစ်ချက်</t>
  </si>
  <si>
    <t>ကာကွယ်ရေးဌာန</t>
  </si>
  <si>
    <t>အမှတ်စဥ်</t>
  </si>
  <si>
    <t>နိုင်ငံခြား</t>
  </si>
  <si>
    <t>44-2-1၊​ က (1) လုပ်ငန်းကြီး(ကြည်း၊ရေ၊လေ)</t>
  </si>
  <si>
    <t>မြေလျော်ကြေးပေးချေခြင်း</t>
  </si>
  <si>
    <t xml:space="preserve">ရန်ကုန်တိုင်း စစ်ဌာနချုပ်၊ ကမ်းရိုးတမ်းဒေသတိုင်း စစ်ဌာနချုပ်၊ အရှေ့မြောက်တိုင်း စစ်ဌာနချုပ်၊ အလယ်ပိုင်းတိုင်း စစ်ဌာနချုပ်နှင့် အနောက်ပိုင်းတိုင်း စစ်ဌာနချုပ်တို့အတွက် မြေဧက (၁၀၀)ခန့်မအား တစ်ဧကလျှင်(၁၀)သန်းနှုန်းဖြင့် မြေလျော်ကြေးပေးချေရန် ကျပ်သန်း(၁၀၀၀) အား လျာထားခြင်း ဖြစ်ပါသည်။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</si>
</sst>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font>
      <sz val="10"/>
      <color indexed="8"/>
      <name val="Helvetica Neue"/>
    </font>
    <font>
      <sz val="12"/>
      <color indexed="8"/>
      <name val="Helvetica Neue"/>
    </font>
    <font>
      <b/>
      <sz val="15"/>
      <color indexed="8"/>
      <name val="Myanmar Sangam MN"/>
    </font>
    <font>
      <b/>
      <sz val="11"/>
      <color indexed="8"/>
      <name val="Myanmar Sangam MN"/>
    </font>
    <font>
      <sz val="10"/>
      <color indexed="8"/>
      <name val="Myanmar Sangam MN"/>
    </font>
    <font>
      <sz val="11"/>
      <color indexed="8"/>
      <name val="Myanmar Sangam MN"/>
    </font>
    <font>
      <b/>
      <sz val="12"/>
      <color indexed="8"/>
      <name val="Myanmar Sangam MN"/>
    </font>
    <font>
      <b/>
      <sz val="10"/>
      <color indexed="8"/>
      <name val="Myanmar Sangam MN"/>
    </font>
    <font>
      <sz val="10"/>
      <color indexed="8"/>
      <name val="PyidaungsuNumbers"/>
    </font>
    <font>
      <b/>
      <sz val="14"/>
      <color indexed="8"/>
      <name val="Myanmar Sangam MN"/>
    </font>
    <font>
      <b/>
      <sz val="9"/>
      <color indexed="8"/>
      <name val="Myanmar Sangam MN"/>
    </font>
    <font>
      <b/>
      <sz val="10"/>
      <color indexed="8"/>
      <name val="Helvetica Neue"/>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s>
  <borders count="17">
    <border>
      <left/>
      <right/>
      <top/>
      <bottom/>
      <diagonal/>
    </border>
    <border>
      <left style="thin">
        <color indexed="10"/>
      </left>
      <right style="thin">
        <color indexed="10"/>
      </right>
      <top style="thin">
        <color indexed="10"/>
      </top>
      <bottom style="thin">
        <color indexed="10"/>
      </bottom>
      <diagonal/>
    </border>
    <border>
      <left/>
      <right/>
      <top/>
      <bottom/>
      <diagonal/>
    </border>
    <border>
      <left/>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style="thin">
        <color indexed="10"/>
      </right>
      <top/>
      <bottom/>
      <diagonal/>
    </border>
    <border>
      <left style="thin">
        <color indexed="10"/>
      </left>
      <right style="thin">
        <color indexed="17"/>
      </right>
      <top style="thin">
        <color indexed="10"/>
      </top>
      <bottom/>
      <diagonal/>
    </border>
    <border>
      <left style="thin">
        <color indexed="17"/>
      </left>
      <right style="thin">
        <color indexed="10"/>
      </right>
      <top style="thin">
        <color indexed="10"/>
      </top>
      <bottom/>
      <diagonal/>
    </border>
    <border>
      <left style="thin">
        <color indexed="10"/>
      </left>
      <right style="thin">
        <color indexed="10"/>
      </right>
      <top/>
      <bottom style="thin">
        <color indexed="17"/>
      </bottom>
      <diagonal/>
    </border>
    <border>
      <left style="thin">
        <color indexed="10"/>
      </left>
      <right style="thin">
        <color indexed="10"/>
      </right>
      <top style="thin">
        <color indexed="17"/>
      </top>
      <bottom style="thin">
        <color indexed="17"/>
      </bottom>
      <diagonal/>
    </border>
    <border>
      <left style="thin">
        <color indexed="10"/>
      </left>
      <right style="thin">
        <color indexed="10"/>
      </right>
      <top style="thin">
        <color indexed="17"/>
      </top>
      <bottom/>
      <diagonal/>
    </border>
    <border>
      <left style="thin">
        <color indexed="10"/>
      </left>
      <right style="thin">
        <color indexed="10"/>
      </right>
      <top style="thin">
        <color indexed="17"/>
      </top>
      <bottom style="thin">
        <color indexed="10"/>
      </bottom>
      <diagonal/>
    </border>
    <border>
      <left style="thin">
        <color indexed="10"/>
      </left>
      <right style="thin">
        <color indexed="10"/>
      </right>
      <top/>
      <bottom/>
      <diagonal/>
    </border>
    <border>
      <left style="thin">
        <color indexed="10"/>
      </left>
      <right style="thin">
        <color indexed="10"/>
      </right>
      <top/>
      <bottom/>
      <diagonal/>
    </border>
    <border>
      <left style="thin">
        <color indexed="10"/>
      </left>
      <right style="thin">
        <color indexed="10"/>
      </right>
      <top style="thin">
        <color indexed="17"/>
      </top>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alignment vertical="top" wrapText="1"/>
    </xf>
  </cellStyleXfs>
  <cellXfs count="241">
    <xf numFmtId="0" fontId="0" fillId="0" borderId="0" xfId="0" applyFont="1" applyAlignment="1">
      <alignment vertical="top" wrapText="1"/>
    </xf>
    <xf numFmtId="0" fontId="0" fillId="0" borderId="0" xfId="0" applyNumberFormat="1" applyFont="1" applyAlignment="1">
      <alignment vertical="top" wrapText="1"/>
    </xf>
    <xf numFmtId="49" fontId="3" fillId="2" borderId="1" xfId="0" applyNumberFormat="1" applyFont="1" applyFill="1" applyBorder="1" applyAlignment="1">
      <alignment horizontal="center" vertical="center" wrapText="1"/>
    </xf>
    <xf numFmtId="0" fontId="4" fillId="0" borderId="1" xfId="0" applyNumberFormat="1" applyFont="1" applyBorder="1" applyAlignment="1">
      <alignment vertical="center" wrapText="1"/>
    </xf>
    <xf numFmtId="49" fontId="4" fillId="0" borderId="1" xfId="0" applyNumberFormat="1" applyFont="1" applyBorder="1" applyAlignment="1">
      <alignment vertical="center" wrapText="1"/>
    </xf>
    <xf numFmtId="164" fontId="4" fillId="0" borderId="1" xfId="0" applyNumberFormat="1" applyFont="1" applyBorder="1" applyAlignment="1">
      <alignment vertical="center" wrapText="1"/>
    </xf>
    <xf numFmtId="0" fontId="4" fillId="0" borderId="1" xfId="0" applyFont="1" applyBorder="1" applyAlignment="1">
      <alignment vertical="center" wrapText="1"/>
    </xf>
    <xf numFmtId="0" fontId="5" fillId="2" borderId="1" xfId="0" applyFont="1" applyFill="1" applyBorder="1" applyAlignment="1">
      <alignment vertical="center" wrapText="1"/>
    </xf>
    <xf numFmtId="49" fontId="3" fillId="2" borderId="1" xfId="0" applyNumberFormat="1" applyFont="1" applyFill="1" applyBorder="1" applyAlignment="1">
      <alignment horizontal="right" vertical="center" wrapText="1"/>
    </xf>
    <xf numFmtId="0" fontId="3" fillId="2" borderId="1" xfId="0" applyNumberFormat="1" applyFont="1" applyFill="1" applyBorder="1" applyAlignment="1">
      <alignment vertical="center" wrapText="1"/>
    </xf>
    <xf numFmtId="0" fontId="0" fillId="0" borderId="0" xfId="0" applyNumberFormat="1" applyFont="1" applyAlignment="1">
      <alignment vertical="top" wrapText="1"/>
    </xf>
    <xf numFmtId="0" fontId="0" fillId="0" borderId="2" xfId="0" applyFont="1" applyBorder="1" applyAlignment="1">
      <alignment vertical="top" wrapText="1"/>
    </xf>
    <xf numFmtId="49" fontId="7" fillId="0" borderId="2" xfId="0" applyNumberFormat="1" applyFont="1" applyBorder="1" applyAlignment="1">
      <alignment vertical="top" wrapText="1"/>
    </xf>
    <xf numFmtId="0" fontId="4" fillId="0" borderId="2" xfId="0" applyFont="1" applyBorder="1" applyAlignment="1">
      <alignment vertical="top" wrapText="1"/>
    </xf>
    <xf numFmtId="49" fontId="7" fillId="0" borderId="3" xfId="0" applyNumberFormat="1" applyFont="1" applyBorder="1" applyAlignment="1">
      <alignment vertical="top" wrapText="1"/>
    </xf>
    <xf numFmtId="0" fontId="0" fillId="0" borderId="3" xfId="0" applyFont="1" applyBorder="1" applyAlignment="1">
      <alignment vertical="top" wrapText="1"/>
    </xf>
    <xf numFmtId="49" fontId="7" fillId="0" borderId="3" xfId="0" applyNumberFormat="1" applyFont="1" applyBorder="1" applyAlignment="1">
      <alignment horizontal="right" vertical="top" wrapText="1"/>
    </xf>
    <xf numFmtId="0" fontId="4" fillId="0" borderId="3" xfId="0" applyFont="1" applyBorder="1" applyAlignment="1">
      <alignment vertical="top" wrapText="1"/>
    </xf>
    <xf numFmtId="49" fontId="3" fillId="2" borderId="1" xfId="0" applyNumberFormat="1" applyFont="1" applyFill="1" applyBorder="1" applyAlignment="1">
      <alignment horizontal="center" vertical="top" wrapText="1"/>
    </xf>
    <xf numFmtId="0" fontId="8" fillId="3" borderId="1" xfId="0" applyNumberFormat="1" applyFont="1" applyFill="1" applyBorder="1" applyAlignment="1">
      <alignment horizontal="center" vertical="top" wrapText="1"/>
    </xf>
    <xf numFmtId="0" fontId="8" fillId="0" borderId="1" xfId="0" applyNumberFormat="1" applyFont="1" applyBorder="1" applyAlignment="1">
      <alignment vertical="center" wrapText="1"/>
    </xf>
    <xf numFmtId="0" fontId="5" fillId="2" borderId="1" xfId="0" applyFont="1" applyFill="1" applyBorder="1" applyAlignment="1">
      <alignment vertical="top" wrapText="1"/>
    </xf>
    <xf numFmtId="49" fontId="3" fillId="2" borderId="1" xfId="0" applyNumberFormat="1" applyFont="1" applyFill="1" applyBorder="1" applyAlignment="1">
      <alignment horizontal="right" vertical="top" wrapText="1"/>
    </xf>
    <xf numFmtId="0" fontId="3" fillId="2" borderId="1" xfId="0" applyNumberFormat="1" applyFont="1" applyFill="1" applyBorder="1" applyAlignment="1">
      <alignment vertical="top" wrapText="1"/>
    </xf>
    <xf numFmtId="0" fontId="0" fillId="0" borderId="0" xfId="0" applyNumberFormat="1" applyFont="1" applyAlignment="1">
      <alignment vertical="top" wrapText="1"/>
    </xf>
    <xf numFmtId="0" fontId="7" fillId="0" borderId="2" xfId="0" applyFont="1" applyBorder="1" applyAlignment="1">
      <alignment vertical="top" wrapText="1"/>
    </xf>
    <xf numFmtId="49" fontId="7" fillId="0" borderId="2" xfId="0" applyNumberFormat="1" applyFont="1" applyBorder="1" applyAlignment="1">
      <alignment horizontal="right" vertical="top" wrapText="1"/>
    </xf>
    <xf numFmtId="0" fontId="7" fillId="0" borderId="3" xfId="0" applyFont="1" applyBorder="1" applyAlignment="1">
      <alignment vertical="top" wrapText="1"/>
    </xf>
    <xf numFmtId="49" fontId="7" fillId="2"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4" fillId="0" borderId="4" xfId="0" applyFont="1" applyBorder="1" applyAlignment="1">
      <alignment vertical="top" wrapText="1"/>
    </xf>
    <xf numFmtId="49" fontId="7" fillId="0" borderId="4" xfId="0" applyNumberFormat="1" applyFont="1" applyBorder="1" applyAlignment="1">
      <alignment vertical="top" wrapText="1"/>
    </xf>
    <xf numFmtId="0" fontId="8" fillId="0" borderId="5" xfId="0" applyNumberFormat="1" applyFont="1" applyBorder="1" applyAlignment="1">
      <alignment vertical="top" wrapText="1"/>
    </xf>
    <xf numFmtId="49" fontId="4" fillId="0" borderId="5" xfId="0" applyNumberFormat="1" applyFont="1" applyBorder="1" applyAlignment="1">
      <alignment vertical="top" wrapText="1"/>
    </xf>
    <xf numFmtId="49" fontId="4" fillId="0" borderId="5" xfId="0" applyNumberFormat="1" applyFont="1" applyBorder="1" applyAlignment="1">
      <alignment horizontal="center" vertical="top" wrapText="1"/>
    </xf>
    <xf numFmtId="0" fontId="4" fillId="0" borderId="5" xfId="0" applyFont="1" applyBorder="1" applyAlignment="1">
      <alignment vertical="top" wrapText="1"/>
    </xf>
    <xf numFmtId="0" fontId="4" fillId="0" borderId="5" xfId="0" applyNumberFormat="1" applyFont="1" applyBorder="1" applyAlignment="1">
      <alignment vertical="top" wrapText="1"/>
    </xf>
    <xf numFmtId="0" fontId="8" fillId="0" borderId="1" xfId="0" applyNumberFormat="1" applyFont="1" applyBorder="1" applyAlignment="1">
      <alignment vertical="top" wrapText="1"/>
    </xf>
    <xf numFmtId="49" fontId="4" fillId="0" borderId="1" xfId="0" applyNumberFormat="1" applyFont="1" applyBorder="1" applyAlignment="1">
      <alignment vertical="top"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0" borderId="1" xfId="0" applyNumberFormat="1" applyFont="1" applyBorder="1" applyAlignment="1">
      <alignment vertical="top"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NumberFormat="1" applyFont="1" applyFill="1" applyBorder="1" applyAlignment="1">
      <alignment vertical="center" wrapText="1"/>
    </xf>
    <xf numFmtId="0" fontId="0" fillId="0" borderId="0" xfId="0" applyNumberFormat="1" applyFont="1" applyAlignment="1">
      <alignment vertical="top" wrapText="1"/>
    </xf>
    <xf numFmtId="0" fontId="10" fillId="0" borderId="2" xfId="0" applyFont="1" applyBorder="1" applyAlignment="1">
      <alignment wrapText="1"/>
    </xf>
    <xf numFmtId="0" fontId="10" fillId="0" borderId="3" xfId="0" applyFont="1" applyBorder="1" applyAlignment="1">
      <alignment horizontal="center" vertical="center" wrapText="1"/>
    </xf>
    <xf numFmtId="49" fontId="10" fillId="0" borderId="3" xfId="0" applyNumberFormat="1" applyFont="1" applyBorder="1" applyAlignment="1">
      <alignment horizontal="right" vertical="center" wrapText="1"/>
    </xf>
    <xf numFmtId="0" fontId="7" fillId="5" borderId="1"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49" fontId="6" fillId="0" borderId="4" xfId="0" applyNumberFormat="1" applyFont="1" applyBorder="1" applyAlignment="1">
      <alignment vertical="center" wrapText="1"/>
    </xf>
    <xf numFmtId="0" fontId="4" fillId="0" borderId="4" xfId="0" applyFont="1" applyBorder="1" applyAlignment="1">
      <alignment vertical="center" wrapText="1"/>
    </xf>
    <xf numFmtId="0" fontId="4" fillId="0" borderId="6" xfId="0" applyNumberFormat="1" applyFont="1" applyBorder="1" applyAlignment="1">
      <alignment vertical="center" wrapText="1"/>
    </xf>
    <xf numFmtId="49" fontId="4" fillId="0" borderId="6" xfId="0" applyNumberFormat="1" applyFont="1" applyBorder="1" applyAlignment="1">
      <alignment vertical="center" wrapText="1"/>
    </xf>
    <xf numFmtId="2" fontId="4" fillId="0" borderId="6" xfId="0" applyNumberFormat="1" applyFont="1" applyBorder="1" applyAlignment="1">
      <alignment horizontal="right" vertical="center" wrapText="1"/>
    </xf>
    <xf numFmtId="0" fontId="4" fillId="0" borderId="6" xfId="0" applyFont="1" applyBorder="1" applyAlignment="1">
      <alignment vertical="center" wrapText="1"/>
    </xf>
    <xf numFmtId="0" fontId="4" fillId="0" borderId="5" xfId="0" applyNumberFormat="1" applyFont="1" applyBorder="1" applyAlignment="1">
      <alignment vertical="center" wrapText="1"/>
    </xf>
    <xf numFmtId="49" fontId="4" fillId="0" borderId="5" xfId="0" applyNumberFormat="1" applyFont="1" applyBorder="1" applyAlignment="1">
      <alignment vertical="center" wrapText="1"/>
    </xf>
    <xf numFmtId="2" fontId="4" fillId="0" borderId="5" xfId="0" applyNumberFormat="1" applyFont="1" applyBorder="1" applyAlignment="1">
      <alignment vertical="center" wrapText="1"/>
    </xf>
    <xf numFmtId="2" fontId="4" fillId="0" borderId="5" xfId="0" applyNumberFormat="1" applyFont="1" applyBorder="1" applyAlignment="1">
      <alignment horizontal="right" vertical="center" wrapText="1"/>
    </xf>
    <xf numFmtId="0" fontId="4" fillId="0" borderId="5" xfId="0" applyFont="1" applyBorder="1" applyAlignment="1">
      <alignment vertical="center" wrapText="1"/>
    </xf>
    <xf numFmtId="0" fontId="4" fillId="2" borderId="1" xfId="0" applyFont="1" applyFill="1" applyBorder="1" applyAlignment="1">
      <alignment vertical="top" wrapText="1"/>
    </xf>
    <xf numFmtId="2" fontId="7" fillId="2" borderId="1" xfId="0" applyNumberFormat="1" applyFont="1" applyFill="1" applyBorder="1" applyAlignment="1">
      <alignment horizontal="right" vertical="top" wrapText="1"/>
    </xf>
    <xf numFmtId="0" fontId="0" fillId="0" borderId="0" xfId="0" applyNumberFormat="1" applyFont="1" applyAlignment="1">
      <alignment vertical="top" wrapText="1"/>
    </xf>
    <xf numFmtId="0" fontId="4" fillId="0" borderId="2" xfId="0" applyFont="1" applyBorder="1" applyAlignment="1">
      <alignment horizontal="center" vertical="top" wrapText="1"/>
    </xf>
    <xf numFmtId="0" fontId="4" fillId="0" borderId="2" xfId="0" applyFont="1" applyBorder="1" applyAlignment="1">
      <alignment horizontal="right" vertical="top" wrapText="1"/>
    </xf>
    <xf numFmtId="0" fontId="4" fillId="0" borderId="3" xfId="0" applyFont="1" applyBorder="1" applyAlignment="1">
      <alignment horizontal="center" vertical="top" wrapText="1"/>
    </xf>
    <xf numFmtId="49" fontId="7" fillId="6" borderId="1" xfId="0" applyNumberFormat="1" applyFont="1" applyFill="1" applyBorder="1" applyAlignment="1">
      <alignment horizontal="center" vertical="center" wrapText="1"/>
    </xf>
    <xf numFmtId="0" fontId="7" fillId="7" borderId="1" xfId="0" applyNumberFormat="1" applyFont="1" applyFill="1" applyBorder="1" applyAlignment="1">
      <alignment horizontal="center" vertical="top" wrapText="1"/>
    </xf>
    <xf numFmtId="0" fontId="7" fillId="7" borderId="1" xfId="0" applyNumberFormat="1" applyFont="1" applyFill="1" applyBorder="1" applyAlignment="1">
      <alignment horizontal="center" vertical="center" wrapText="1"/>
    </xf>
    <xf numFmtId="49" fontId="4" fillId="0" borderId="4" xfId="0" applyNumberFormat="1" applyFont="1" applyBorder="1" applyAlignment="1">
      <alignment vertical="top" wrapText="1"/>
    </xf>
    <xf numFmtId="49" fontId="7" fillId="0" borderId="4" xfId="0" applyNumberFormat="1" applyFont="1" applyBorder="1" applyAlignment="1">
      <alignment horizontal="left" vertical="top" wrapText="1"/>
    </xf>
    <xf numFmtId="0" fontId="4" fillId="0" borderId="4" xfId="0" applyFont="1" applyBorder="1" applyAlignment="1">
      <alignment horizontal="center" vertical="top" wrapText="1"/>
    </xf>
    <xf numFmtId="49" fontId="4" fillId="0" borderId="5" xfId="0" applyNumberFormat="1" applyFont="1" applyBorder="1" applyAlignment="1">
      <alignment horizontal="left" vertical="top" wrapText="1"/>
    </xf>
    <xf numFmtId="4" fontId="4" fillId="0" borderId="5" xfId="0" applyNumberFormat="1" applyFont="1" applyBorder="1" applyAlignment="1">
      <alignment horizontal="right"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 fontId="7" fillId="6" borderId="1" xfId="0" applyNumberFormat="1" applyFont="1" applyFill="1" applyBorder="1" applyAlignment="1">
      <alignment horizontal="right" vertical="center" wrapText="1"/>
    </xf>
    <xf numFmtId="0" fontId="4" fillId="0" borderId="1" xfId="0" applyFont="1" applyBorder="1" applyAlignment="1">
      <alignment horizontal="right" vertical="center" wrapText="1"/>
    </xf>
    <xf numFmtId="0" fontId="3" fillId="0" borderId="4" xfId="0" applyNumberFormat="1" applyFont="1" applyBorder="1" applyAlignment="1">
      <alignment vertical="top" wrapText="1"/>
    </xf>
    <xf numFmtId="49" fontId="3" fillId="0" borderId="4" xfId="0" applyNumberFormat="1" applyFont="1" applyBorder="1" applyAlignment="1">
      <alignment vertical="top" wrapText="1"/>
    </xf>
    <xf numFmtId="0" fontId="0" fillId="0" borderId="4" xfId="0" applyFont="1" applyBorder="1" applyAlignment="1">
      <alignment vertical="top" wrapText="1"/>
    </xf>
    <xf numFmtId="2" fontId="4" fillId="0" borderId="5" xfId="0" applyNumberFormat="1" applyFont="1" applyBorder="1" applyAlignment="1">
      <alignment vertical="top" wrapText="1"/>
    </xf>
    <xf numFmtId="0" fontId="7" fillId="0" borderId="1" xfId="0" applyNumberFormat="1" applyFont="1" applyBorder="1" applyAlignment="1">
      <alignment vertical="top" wrapText="1"/>
    </xf>
    <xf numFmtId="2" fontId="4" fillId="0" borderId="1" xfId="0" applyNumberFormat="1" applyFont="1" applyBorder="1" applyAlignment="1">
      <alignment vertical="top" wrapText="1"/>
    </xf>
    <xf numFmtId="2" fontId="4" fillId="0" borderId="1" xfId="0" applyNumberFormat="1" applyFont="1" applyBorder="1" applyAlignment="1">
      <alignment horizontal="right" vertical="top" wrapText="1"/>
    </xf>
    <xf numFmtId="49" fontId="7" fillId="0" borderId="1" xfId="0" applyNumberFormat="1" applyFont="1" applyBorder="1" applyAlignment="1">
      <alignment horizontal="right" vertical="center" wrapText="1"/>
    </xf>
    <xf numFmtId="0" fontId="4" fillId="0" borderId="1" xfId="0" applyFont="1" applyBorder="1" applyAlignment="1">
      <alignment horizontal="center" vertical="top" wrapText="1"/>
    </xf>
    <xf numFmtId="4" fontId="7" fillId="6" borderId="1" xfId="0" applyNumberFormat="1" applyFont="1" applyFill="1" applyBorder="1" applyAlignment="1">
      <alignment vertical="top" wrapText="1"/>
    </xf>
    <xf numFmtId="2" fontId="4" fillId="0" borderId="1" xfId="0" applyNumberFormat="1" applyFont="1" applyBorder="1" applyAlignment="1">
      <alignment horizontal="center" vertical="top" wrapText="1"/>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0" fontId="0" fillId="0" borderId="0" xfId="0" applyNumberFormat="1" applyFont="1" applyAlignment="1">
      <alignment vertical="top" wrapText="1"/>
    </xf>
    <xf numFmtId="49" fontId="4" fillId="0" borderId="3" xfId="0" applyNumberFormat="1" applyFont="1" applyBorder="1" applyAlignment="1">
      <alignment vertical="center" wrapText="1"/>
    </xf>
    <xf numFmtId="0" fontId="0" fillId="0" borderId="3" xfId="0" applyFont="1" applyBorder="1" applyAlignment="1">
      <alignment vertical="center" wrapText="1"/>
    </xf>
    <xf numFmtId="0" fontId="4" fillId="0" borderId="3" xfId="0" applyFont="1" applyBorder="1" applyAlignment="1">
      <alignment vertical="center" wrapText="1"/>
    </xf>
    <xf numFmtId="49" fontId="3" fillId="6" borderId="1" xfId="0" applyNumberFormat="1" applyFont="1" applyFill="1" applyBorder="1" applyAlignment="1">
      <alignment horizontal="center" vertical="center" wrapText="1"/>
    </xf>
    <xf numFmtId="0" fontId="0" fillId="0" borderId="0" xfId="0" applyNumberFormat="1" applyFont="1" applyAlignment="1">
      <alignment vertical="top" wrapText="1"/>
    </xf>
    <xf numFmtId="0" fontId="8"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right" vertical="center" wrapText="1"/>
    </xf>
    <xf numFmtId="0" fontId="0" fillId="0" borderId="0" xfId="0" applyNumberFormat="1" applyFont="1" applyAlignment="1">
      <alignment vertical="top" wrapText="1"/>
    </xf>
    <xf numFmtId="0" fontId="7" fillId="0" borderId="2" xfId="0" applyFont="1" applyBorder="1" applyAlignment="1">
      <alignment horizontal="right" vertical="top" wrapText="1"/>
    </xf>
    <xf numFmtId="0" fontId="7" fillId="0" borderId="3" xfId="0" applyFont="1" applyBorder="1" applyAlignment="1">
      <alignment horizontal="right" vertical="top" wrapText="1"/>
    </xf>
    <xf numFmtId="49" fontId="7" fillId="8" borderId="1" xfId="0" applyNumberFormat="1" applyFont="1" applyFill="1" applyBorder="1" applyAlignment="1">
      <alignment horizontal="center" vertical="center" wrapText="1"/>
    </xf>
    <xf numFmtId="49" fontId="7" fillId="8" borderId="1" xfId="0" applyNumberFormat="1" applyFont="1" applyFill="1" applyBorder="1" applyAlignment="1">
      <alignment horizontal="justify" vertical="center" wrapText="1"/>
    </xf>
    <xf numFmtId="0" fontId="8" fillId="0" borderId="4" xfId="0" applyFont="1" applyBorder="1" applyAlignment="1">
      <alignment vertical="top" wrapText="1"/>
    </xf>
    <xf numFmtId="49" fontId="7" fillId="0" borderId="4" xfId="0" applyNumberFormat="1" applyFont="1" applyBorder="1" applyAlignment="1">
      <alignment horizontal="justify" vertical="center" wrapText="1"/>
    </xf>
    <xf numFmtId="0" fontId="8" fillId="0" borderId="6" xfId="0" applyNumberFormat="1" applyFont="1" applyBorder="1" applyAlignment="1">
      <alignment vertical="top" wrapText="1"/>
    </xf>
    <xf numFmtId="49" fontId="7" fillId="0" borderId="6" xfId="0" applyNumberFormat="1" applyFont="1" applyBorder="1" applyAlignment="1">
      <alignment horizontal="justify" vertical="center" wrapText="1"/>
    </xf>
    <xf numFmtId="0" fontId="4" fillId="0" borderId="6" xfId="0" applyFont="1" applyBorder="1" applyAlignment="1">
      <alignment vertical="top" wrapText="1"/>
    </xf>
    <xf numFmtId="0" fontId="8" fillId="0" borderId="5" xfId="0" applyFont="1" applyBorder="1" applyAlignment="1">
      <alignment vertical="top" wrapText="1"/>
    </xf>
    <xf numFmtId="49" fontId="4" fillId="0" borderId="5" xfId="0" applyNumberFormat="1" applyFont="1" applyBorder="1" applyAlignment="1">
      <alignment horizontal="justify" vertical="center" wrapText="1"/>
    </xf>
    <xf numFmtId="0" fontId="8" fillId="0" borderId="1" xfId="0" applyFont="1" applyBorder="1" applyAlignment="1">
      <alignment vertical="top" wrapText="1"/>
    </xf>
    <xf numFmtId="49" fontId="4" fillId="0" borderId="1" xfId="0" applyNumberFormat="1" applyFont="1" applyBorder="1" applyAlignment="1">
      <alignment horizontal="justify" vertical="center" wrapText="1"/>
    </xf>
    <xf numFmtId="164" fontId="4" fillId="0" borderId="1" xfId="0" applyNumberFormat="1" applyFont="1" applyBorder="1" applyAlignment="1">
      <alignment vertical="top" wrapText="1"/>
    </xf>
    <xf numFmtId="0" fontId="8" fillId="0" borderId="4" xfId="0" applyNumberFormat="1" applyFont="1" applyBorder="1" applyAlignment="1">
      <alignment vertical="top" wrapText="1"/>
    </xf>
    <xf numFmtId="164" fontId="4" fillId="0" borderId="5" xfId="0" applyNumberFormat="1" applyFont="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8" fillId="8" borderId="1" xfId="0" applyFont="1" applyFill="1" applyBorder="1" applyAlignment="1">
      <alignment vertical="top" wrapText="1"/>
    </xf>
    <xf numFmtId="0" fontId="4" fillId="8" borderId="1" xfId="0" applyFont="1" applyFill="1" applyBorder="1" applyAlignment="1">
      <alignment vertical="top" wrapText="1"/>
    </xf>
    <xf numFmtId="0" fontId="7" fillId="8" borderId="1" xfId="0" applyNumberFormat="1" applyFont="1" applyFill="1" applyBorder="1" applyAlignment="1">
      <alignment vertical="top" wrapText="1"/>
    </xf>
    <xf numFmtId="0" fontId="0" fillId="0" borderId="0" xfId="0" applyNumberFormat="1" applyFont="1" applyAlignment="1">
      <alignment vertical="top" wrapText="1"/>
    </xf>
    <xf numFmtId="0" fontId="7" fillId="9" borderId="1" xfId="0" applyNumberFormat="1" applyFont="1" applyFill="1" applyBorder="1" applyAlignment="1">
      <alignment horizontal="center" vertical="center" wrapText="1"/>
    </xf>
    <xf numFmtId="0" fontId="4" fillId="0" borderId="4" xfId="0" applyNumberFormat="1" applyFont="1" applyBorder="1" applyAlignment="1">
      <alignment vertical="top" wrapText="1"/>
    </xf>
    <xf numFmtId="49" fontId="4" fillId="0" borderId="6" xfId="0" applyNumberFormat="1" applyFont="1" applyBorder="1" applyAlignment="1">
      <alignment vertical="top" wrapText="1"/>
    </xf>
    <xf numFmtId="49" fontId="4" fillId="0" borderId="6" xfId="0" applyNumberFormat="1" applyFont="1" applyBorder="1" applyAlignment="1">
      <alignment horizontal="center" vertical="top" wrapText="1"/>
    </xf>
    <xf numFmtId="2" fontId="4" fillId="0" borderId="6" xfId="0" applyNumberFormat="1" applyFont="1" applyBorder="1" applyAlignment="1">
      <alignment vertical="top" wrapText="1"/>
    </xf>
    <xf numFmtId="49" fontId="7" fillId="0" borderId="1" xfId="0" applyNumberFormat="1" applyFont="1" applyBorder="1" applyAlignment="1">
      <alignment horizontal="right" vertical="top" wrapText="1"/>
    </xf>
    <xf numFmtId="2" fontId="7" fillId="2" borderId="1" xfId="0" applyNumberFormat="1" applyFont="1" applyFill="1" applyBorder="1" applyAlignment="1">
      <alignment vertical="top" wrapText="1"/>
    </xf>
    <xf numFmtId="49" fontId="7" fillId="2" borderId="1" xfId="0" applyNumberFormat="1" applyFont="1" applyFill="1" applyBorder="1" applyAlignment="1">
      <alignment horizontal="right" vertical="top" wrapText="1"/>
    </xf>
    <xf numFmtId="0" fontId="0" fillId="0" borderId="0" xfId="0" applyNumberFormat="1" applyFont="1" applyAlignment="1">
      <alignment vertical="top" wrapText="1"/>
    </xf>
    <xf numFmtId="0" fontId="11" fillId="6" borderId="3" xfId="0" applyFont="1" applyFill="1" applyBorder="1" applyAlignment="1">
      <alignment vertical="top" wrapText="1"/>
    </xf>
    <xf numFmtId="0" fontId="7" fillId="6" borderId="3" xfId="0" applyFont="1" applyFill="1" applyBorder="1" applyAlignment="1">
      <alignment horizontal="center" vertical="top" wrapText="1"/>
    </xf>
    <xf numFmtId="0" fontId="7" fillId="6" borderId="3" xfId="0" applyFont="1" applyFill="1" applyBorder="1" applyAlignment="1">
      <alignment vertical="top" wrapText="1"/>
    </xf>
    <xf numFmtId="49" fontId="7" fillId="6" borderId="3" xfId="0" applyNumberFormat="1" applyFont="1" applyFill="1" applyBorder="1" applyAlignment="1">
      <alignment horizontal="center" wrapText="1"/>
    </xf>
    <xf numFmtId="49" fontId="7" fillId="6" borderId="3" xfId="0" applyNumberFormat="1" applyFont="1" applyFill="1" applyBorder="1" applyAlignment="1">
      <alignment horizontal="right" vertical="top" wrapText="1"/>
    </xf>
    <xf numFmtId="0" fontId="8" fillId="3" borderId="1" xfId="0" applyNumberFormat="1" applyFont="1" applyFill="1" applyBorder="1" applyAlignment="1">
      <alignment horizontal="right" vertical="center" wrapText="1"/>
    </xf>
    <xf numFmtId="0" fontId="8" fillId="3" borderId="1" xfId="0" applyNumberFormat="1" applyFont="1" applyFill="1" applyBorder="1" applyAlignment="1">
      <alignment horizontal="center" vertical="center" wrapText="1"/>
    </xf>
    <xf numFmtId="0" fontId="8" fillId="0" borderId="4" xfId="0" applyNumberFormat="1" applyFont="1" applyBorder="1" applyAlignment="1">
      <alignment horizontal="right" vertical="center" wrapText="1"/>
    </xf>
    <xf numFmtId="4" fontId="4" fillId="0" borderId="4" xfId="0" applyNumberFormat="1" applyFont="1" applyBorder="1" applyAlignment="1">
      <alignment vertical="top" wrapText="1"/>
    </xf>
    <xf numFmtId="0" fontId="8" fillId="0" borderId="6" xfId="0" applyNumberFormat="1" applyFont="1" applyBorder="1" applyAlignment="1">
      <alignment horizontal="right" vertical="center" wrapText="1"/>
    </xf>
    <xf numFmtId="49" fontId="7" fillId="0" borderId="6" xfId="0" applyNumberFormat="1" applyFont="1" applyBorder="1" applyAlignment="1">
      <alignment vertical="top" wrapText="1"/>
    </xf>
    <xf numFmtId="0" fontId="4" fillId="0" borderId="6" xfId="0" applyFont="1" applyBorder="1" applyAlignment="1">
      <alignment horizontal="center" vertical="top" wrapText="1"/>
    </xf>
    <xf numFmtId="4" fontId="4" fillId="0" borderId="6" xfId="0" applyNumberFormat="1" applyFont="1" applyBorder="1" applyAlignment="1">
      <alignment vertical="top" wrapText="1"/>
    </xf>
    <xf numFmtId="0" fontId="8" fillId="0" borderId="9" xfId="0" applyNumberFormat="1" applyFont="1" applyBorder="1" applyAlignment="1">
      <alignment horizontal="right" vertical="center" wrapText="1"/>
    </xf>
    <xf numFmtId="49" fontId="4" fillId="0" borderId="9" xfId="0" applyNumberFormat="1" applyFont="1" applyBorder="1" applyAlignment="1">
      <alignment vertical="top" wrapText="1"/>
    </xf>
    <xf numFmtId="49" fontId="4" fillId="0" borderId="9" xfId="0" applyNumberFormat="1" applyFont="1" applyBorder="1" applyAlignment="1">
      <alignment horizontal="center" vertical="top" wrapText="1"/>
    </xf>
    <xf numFmtId="4" fontId="4" fillId="0" borderId="9" xfId="0" applyNumberFormat="1" applyFont="1" applyBorder="1" applyAlignment="1">
      <alignment vertical="top" wrapText="1"/>
    </xf>
    <xf numFmtId="0" fontId="4" fillId="0" borderId="9" xfId="0" applyFont="1" applyBorder="1" applyAlignment="1">
      <alignment vertical="top" wrapText="1"/>
    </xf>
    <xf numFmtId="0" fontId="8" fillId="0" borderId="10" xfId="0" applyNumberFormat="1" applyFont="1" applyBorder="1" applyAlignment="1">
      <alignment horizontal="right" vertical="center" wrapText="1"/>
    </xf>
    <xf numFmtId="49" fontId="4" fillId="0" borderId="10" xfId="0" applyNumberFormat="1" applyFont="1" applyBorder="1" applyAlignment="1">
      <alignment vertical="top" wrapText="1"/>
    </xf>
    <xf numFmtId="49" fontId="4" fillId="0" borderId="10" xfId="0" applyNumberFormat="1" applyFont="1" applyBorder="1" applyAlignment="1">
      <alignment horizontal="center" vertical="top" wrapText="1"/>
    </xf>
    <xf numFmtId="4" fontId="4" fillId="0" borderId="10" xfId="0" applyNumberFormat="1" applyFont="1" applyBorder="1" applyAlignment="1">
      <alignment vertical="top" wrapText="1"/>
    </xf>
    <xf numFmtId="0" fontId="4" fillId="0" borderId="10" xfId="0" applyFont="1" applyBorder="1" applyAlignment="1">
      <alignment vertical="top" wrapText="1"/>
    </xf>
    <xf numFmtId="0" fontId="8" fillId="0" borderId="11" xfId="0" applyNumberFormat="1" applyFont="1" applyBorder="1" applyAlignment="1">
      <alignment horizontal="right" vertical="center" wrapText="1"/>
    </xf>
    <xf numFmtId="49" fontId="4" fillId="0" borderId="12" xfId="0" applyNumberFormat="1" applyFont="1" applyBorder="1" applyAlignment="1">
      <alignment vertical="top" wrapText="1"/>
    </xf>
    <xf numFmtId="49" fontId="4" fillId="0" borderId="12" xfId="0" applyNumberFormat="1" applyFont="1" applyBorder="1" applyAlignment="1">
      <alignment horizontal="center" vertical="top" wrapText="1"/>
    </xf>
    <xf numFmtId="4" fontId="4" fillId="0" borderId="12" xfId="0" applyNumberFormat="1" applyFont="1" applyBorder="1" applyAlignment="1">
      <alignment vertical="top" wrapText="1"/>
    </xf>
    <xf numFmtId="0" fontId="4" fillId="0" borderId="12" xfId="0" applyFont="1" applyBorder="1" applyAlignment="1">
      <alignment vertical="top" wrapText="1"/>
    </xf>
    <xf numFmtId="0" fontId="8" fillId="0" borderId="13" xfId="0" applyFont="1" applyBorder="1" applyAlignment="1">
      <alignment horizontal="right" vertical="center" wrapText="1"/>
    </xf>
    <xf numFmtId="4" fontId="4" fillId="0" borderId="1" xfId="0" applyNumberFormat="1" applyFont="1" applyBorder="1" applyAlignment="1">
      <alignment vertical="top" wrapText="1"/>
    </xf>
    <xf numFmtId="4" fontId="7" fillId="2" borderId="1" xfId="0" applyNumberFormat="1" applyFont="1" applyFill="1" applyBorder="1" applyAlignment="1">
      <alignment vertical="top" wrapText="1"/>
    </xf>
    <xf numFmtId="0" fontId="7" fillId="0" borderId="1" xfId="0" applyFont="1" applyBorder="1" applyAlignment="1">
      <alignment horizontal="center" vertical="top" wrapText="1"/>
    </xf>
    <xf numFmtId="0" fontId="8" fillId="0" borderId="14" xfId="0" applyNumberFormat="1" applyFont="1" applyBorder="1" applyAlignment="1">
      <alignment horizontal="right" vertical="center" wrapText="1"/>
    </xf>
    <xf numFmtId="0" fontId="4" fillId="0" borderId="15" xfId="0" applyFont="1" applyBorder="1" applyAlignment="1">
      <alignmen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49" fontId="7" fillId="0" borderId="1" xfId="0" applyNumberFormat="1" applyFont="1" applyBorder="1" applyAlignment="1">
      <alignment horizontal="center" vertical="top" wrapText="1"/>
    </xf>
    <xf numFmtId="0" fontId="7" fillId="0" borderId="15" xfId="0" applyFont="1" applyBorder="1" applyAlignment="1">
      <alignment horizontal="left" vertical="top" wrapText="1"/>
    </xf>
    <xf numFmtId="0" fontId="8" fillId="0" borderId="9" xfId="0" applyFont="1" applyBorder="1" applyAlignment="1">
      <alignment horizontal="right" vertical="center"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8" fillId="0" borderId="11" xfId="0" applyFont="1" applyBorder="1" applyAlignment="1">
      <alignment horizontal="right" vertical="center" wrapText="1"/>
    </xf>
    <xf numFmtId="0" fontId="4" fillId="0" borderId="12" xfId="0" applyFont="1" applyBorder="1" applyAlignment="1">
      <alignment horizontal="center" vertical="top" wrapText="1"/>
    </xf>
    <xf numFmtId="0" fontId="8" fillId="0" borderId="16" xfId="0" applyFont="1" applyBorder="1" applyAlignment="1">
      <alignment horizontal="right" vertical="center" wrapText="1"/>
    </xf>
    <xf numFmtId="4" fontId="4" fillId="2" borderId="1" xfId="0" applyNumberFormat="1" applyFont="1" applyFill="1" applyBorder="1" applyAlignment="1">
      <alignment vertical="top" wrapText="1"/>
    </xf>
    <xf numFmtId="0" fontId="7" fillId="0" borderId="12" xfId="0" applyFont="1" applyBorder="1" applyAlignment="1">
      <alignment horizontal="left" vertical="top" wrapText="1"/>
    </xf>
    <xf numFmtId="0" fontId="8" fillId="2" borderId="1" xfId="0" applyFont="1" applyFill="1" applyBorder="1" applyAlignment="1">
      <alignment horizontal="right" vertical="center" wrapText="1"/>
    </xf>
    <xf numFmtId="0" fontId="4" fillId="2" borderId="1" xfId="0" applyFont="1" applyFill="1" applyBorder="1" applyAlignment="1">
      <alignment horizontal="center" vertical="top" wrapText="1"/>
    </xf>
    <xf numFmtId="4"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7" fillId="2" borderId="1" xfId="0" applyFont="1" applyFill="1" applyBorder="1" applyAlignment="1">
      <alignment horizontal="left" vertical="top" wrapText="1"/>
    </xf>
    <xf numFmtId="0" fontId="0" fillId="0" borderId="0" xfId="0" applyNumberFormat="1" applyFont="1" applyAlignment="1">
      <alignment vertical="top" wrapText="1"/>
    </xf>
    <xf numFmtId="49" fontId="11" fillId="0" borderId="3" xfId="0" applyNumberFormat="1" applyFont="1" applyBorder="1" applyAlignment="1">
      <alignment vertical="top" wrapText="1"/>
    </xf>
    <xf numFmtId="0" fontId="8" fillId="7" borderId="1" xfId="0" applyNumberFormat="1" applyFont="1" applyFill="1" applyBorder="1" applyAlignment="1">
      <alignment horizontal="center" vertical="center" wrapText="1"/>
    </xf>
    <xf numFmtId="164" fontId="7" fillId="0" borderId="6" xfId="0" applyNumberFormat="1" applyFont="1" applyBorder="1" applyAlignment="1">
      <alignment vertical="top" wrapText="1"/>
    </xf>
    <xf numFmtId="49" fontId="7" fillId="2" borderId="1" xfId="0" applyNumberFormat="1" applyFont="1" applyFill="1" applyBorder="1" applyAlignment="1">
      <alignment horizontal="center" vertical="top" wrapText="1"/>
    </xf>
    <xf numFmtId="0" fontId="2" fillId="0" borderId="0" xfId="0" applyFont="1" applyAlignment="1">
      <alignment horizontal="center" vertical="center"/>
    </xf>
    <xf numFmtId="0" fontId="4" fillId="0" borderId="0" xfId="0" applyFont="1" applyAlignment="1">
      <alignment horizontal="right" vertical="center"/>
    </xf>
    <xf numFmtId="49" fontId="7" fillId="0" borderId="3" xfId="0" applyNumberFormat="1" applyFont="1" applyBorder="1" applyAlignment="1">
      <alignment vertical="top" wrapText="1"/>
    </xf>
    <xf numFmtId="0" fontId="0" fillId="0" borderId="3" xfId="0" applyFont="1" applyBorder="1" applyAlignment="1">
      <alignment vertical="top" wrapText="1"/>
    </xf>
    <xf numFmtId="49" fontId="7" fillId="0" borderId="2" xfId="0" applyNumberFormat="1" applyFont="1" applyBorder="1" applyAlignment="1">
      <alignment vertical="top" wrapText="1"/>
    </xf>
    <xf numFmtId="0" fontId="0" fillId="0" borderId="2" xfId="0" applyFont="1" applyBorder="1" applyAlignment="1">
      <alignment vertical="top" wrapText="1"/>
    </xf>
    <xf numFmtId="49" fontId="6" fillId="0" borderId="2" xfId="0" applyNumberFormat="1" applyFont="1" applyBorder="1" applyAlignment="1">
      <alignment horizontal="center" vertical="top" wrapText="1"/>
    </xf>
    <xf numFmtId="49" fontId="3" fillId="2" borderId="1" xfId="0" applyNumberFormat="1" applyFont="1" applyFill="1" applyBorder="1" applyAlignment="1">
      <alignment horizontal="center" vertical="center" wrapText="1"/>
    </xf>
    <xf numFmtId="0" fontId="0" fillId="0" borderId="1" xfId="0" applyFont="1" applyBorder="1" applyAlignment="1">
      <alignment vertical="top" wrapText="1"/>
    </xf>
    <xf numFmtId="49" fontId="7" fillId="2" borderId="1" xfId="0" applyNumberFormat="1" applyFont="1" applyFill="1" applyBorder="1" applyAlignment="1">
      <alignment horizontal="center" vertical="center"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49" fontId="9" fillId="0" borderId="2" xfId="0" applyNumberFormat="1" applyFont="1" applyBorder="1" applyAlignment="1">
      <alignment horizontal="center" vertical="top" wrapText="1"/>
    </xf>
    <xf numFmtId="49" fontId="7" fillId="2" borderId="1" xfId="0" applyNumberFormat="1" applyFont="1" applyFill="1" applyBorder="1" applyAlignment="1">
      <alignment vertical="top" wrapText="1"/>
    </xf>
    <xf numFmtId="49" fontId="10" fillId="0" borderId="3" xfId="0" applyNumberFormat="1" applyFont="1" applyBorder="1" applyAlignment="1">
      <alignment horizontal="left" vertical="center" wrapText="1"/>
    </xf>
    <xf numFmtId="0" fontId="7" fillId="2" borderId="1" xfId="0" applyFont="1" applyFill="1" applyBorder="1" applyAlignment="1">
      <alignment vertical="top" wrapText="1"/>
    </xf>
    <xf numFmtId="49" fontId="10" fillId="0" borderId="2" xfId="0" applyNumberFormat="1" applyFont="1" applyBorder="1" applyAlignment="1">
      <alignment horizontal="left" vertical="top" wrapText="1"/>
    </xf>
    <xf numFmtId="0" fontId="10" fillId="0" borderId="2" xfId="0" applyFont="1" applyBorder="1" applyAlignment="1">
      <alignment horizontal="center" wrapText="1"/>
    </xf>
    <xf numFmtId="49" fontId="10" fillId="0" borderId="3" xfId="0" applyNumberFormat="1" applyFont="1" applyBorder="1" applyAlignment="1">
      <alignment horizontal="center" vertical="top" wrapText="1"/>
    </xf>
    <xf numFmtId="49" fontId="7" fillId="0" borderId="2" xfId="0" applyNumberFormat="1" applyFont="1" applyBorder="1" applyAlignment="1">
      <alignment wrapText="1"/>
    </xf>
    <xf numFmtId="49" fontId="7" fillId="6" borderId="1" xfId="0" applyNumberFormat="1" applyFont="1" applyFill="1" applyBorder="1" applyAlignment="1">
      <alignment horizontal="center" vertical="center" wrapText="1"/>
    </xf>
    <xf numFmtId="49" fontId="7" fillId="0" borderId="3" xfId="0" applyNumberFormat="1" applyFont="1" applyBorder="1" applyAlignment="1">
      <alignment wrapText="1"/>
    </xf>
    <xf numFmtId="49" fontId="6" fillId="0" borderId="2" xfId="0" applyNumberFormat="1" applyFont="1" applyBorder="1" applyAlignment="1">
      <alignment horizontal="center" wrapText="1"/>
    </xf>
    <xf numFmtId="49" fontId="4" fillId="0" borderId="3" xfId="0" applyNumberFormat="1" applyFont="1" applyBorder="1" applyAlignment="1">
      <alignment horizontal="center" vertical="top" wrapText="1"/>
    </xf>
    <xf numFmtId="49" fontId="4" fillId="0" borderId="5" xfId="0" applyNumberFormat="1" applyFont="1" applyBorder="1" applyAlignment="1">
      <alignment horizontal="center" vertical="center" wrapText="1"/>
    </xf>
    <xf numFmtId="0" fontId="0" fillId="0" borderId="4" xfId="0" applyFont="1" applyBorder="1" applyAlignment="1">
      <alignment vertical="top" wrapText="1"/>
    </xf>
    <xf numFmtId="0" fontId="0" fillId="0" borderId="5" xfId="0" applyFont="1" applyBorder="1" applyAlignment="1">
      <alignment vertical="top" wrapText="1"/>
    </xf>
    <xf numFmtId="49" fontId="3" fillId="6" borderId="1" xfId="0" applyNumberFormat="1" applyFont="1" applyFill="1" applyBorder="1" applyAlignment="1">
      <alignment horizontal="center" vertical="center" wrapText="1"/>
    </xf>
    <xf numFmtId="49" fontId="4" fillId="0" borderId="2" xfId="0" applyNumberFormat="1" applyFont="1" applyBorder="1" applyAlignment="1">
      <alignment vertical="top" wrapText="1"/>
    </xf>
    <xf numFmtId="49" fontId="4" fillId="0" borderId="3" xfId="0" applyNumberFormat="1" applyFont="1" applyBorder="1" applyAlignment="1">
      <alignment vertical="center" wrapText="1"/>
    </xf>
    <xf numFmtId="49" fontId="7" fillId="8" borderId="1" xfId="0" applyNumberFormat="1" applyFont="1" applyFill="1" applyBorder="1" applyAlignment="1">
      <alignment horizontal="center" vertical="center" wrapText="1"/>
    </xf>
    <xf numFmtId="49" fontId="7" fillId="8" borderId="1" xfId="0" applyNumberFormat="1" applyFont="1" applyFill="1" applyBorder="1" applyAlignment="1">
      <alignment horizontal="justify" vertical="center" wrapText="1"/>
    </xf>
    <xf numFmtId="0" fontId="6" fillId="0" borderId="0" xfId="0" applyFont="1" applyAlignment="1">
      <alignment horizontal="center" vertical="center"/>
    </xf>
    <xf numFmtId="0" fontId="7" fillId="0" borderId="2" xfId="0" applyFont="1" applyBorder="1" applyAlignment="1">
      <alignment vertical="top" wrapText="1"/>
    </xf>
    <xf numFmtId="49" fontId="7" fillId="0" borderId="3" xfId="0" applyNumberFormat="1" applyFont="1" applyBorder="1" applyAlignment="1">
      <alignment horizontal="center" vertical="top" wrapText="1"/>
    </xf>
    <xf numFmtId="49" fontId="7" fillId="0" borderId="3" xfId="0" applyNumberFormat="1" applyFont="1" applyBorder="1" applyAlignment="1">
      <alignment horizontal="right" vertical="top" wrapText="1"/>
    </xf>
    <xf numFmtId="49" fontId="7" fillId="6" borderId="3" xfId="0" applyNumberFormat="1" applyFont="1" applyFill="1" applyBorder="1" applyAlignment="1">
      <alignment vertical="top" wrapText="1"/>
    </xf>
    <xf numFmtId="0" fontId="11" fillId="6" borderId="3" xfId="0" applyFont="1" applyFill="1" applyBorder="1" applyAlignment="1">
      <alignment vertical="top" wrapText="1"/>
    </xf>
    <xf numFmtId="0" fontId="11" fillId="6" borderId="1" xfId="0" applyFont="1" applyFill="1" applyBorder="1" applyAlignment="1">
      <alignment vertical="top" wrapText="1"/>
    </xf>
    <xf numFmtId="49" fontId="8" fillId="2" borderId="1" xfId="0" applyNumberFormat="1" applyFont="1" applyFill="1" applyBorder="1" applyAlignment="1">
      <alignment horizontal="right" vertical="center" wrapText="1"/>
    </xf>
    <xf numFmtId="49" fontId="4" fillId="0" borderId="10" xfId="0" applyNumberFormat="1" applyFont="1" applyBorder="1" applyAlignment="1">
      <alignment vertical="top" wrapText="1"/>
    </xf>
    <xf numFmtId="0" fontId="0" fillId="0" borderId="10" xfId="0" applyFont="1" applyBorder="1" applyAlignment="1">
      <alignment vertical="top" wrapText="1"/>
    </xf>
    <xf numFmtId="49" fontId="7" fillId="0" borderId="9" xfId="0" applyNumberFormat="1" applyFont="1" applyBorder="1" applyAlignment="1">
      <alignment horizontal="left" vertical="top" wrapText="1"/>
    </xf>
    <xf numFmtId="49" fontId="1" fillId="6" borderId="2" xfId="0" applyNumberFormat="1" applyFont="1" applyFill="1" applyBorder="1" applyAlignment="1">
      <alignment horizontal="center" vertical="top" wrapText="1"/>
    </xf>
    <xf numFmtId="0" fontId="11" fillId="6" borderId="2" xfId="0" applyFont="1" applyFill="1" applyBorder="1" applyAlignment="1">
      <alignment vertical="top" wrapText="1"/>
    </xf>
    <xf numFmtId="0" fontId="3" fillId="0" borderId="0" xfId="0" applyFont="1" applyAlignment="1">
      <alignment horizontal="center" vertical="center"/>
    </xf>
    <xf numFmtId="0" fontId="0" fillId="0" borderId="2" xfId="0" applyFont="1" applyBorder="1" applyAlignment="1">
      <alignment horizontal="center" vertical="top" wrapText="1"/>
    </xf>
    <xf numFmtId="49" fontId="0" fillId="0" borderId="3" xfId="0" applyNumberFormat="1" applyFont="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5D5D5"/>
      <rgbColor rgb="FF515151"/>
      <rgbColor rgb="FFFEFEDA"/>
      <rgbColor rgb="FFFEFEDD"/>
      <rgbColor rgb="FFFEFEDF"/>
      <rgbColor rgb="FFBDC0BF"/>
      <rgbColor rgb="FFFEFEDB"/>
      <rgbColor rgb="FFDBDBDB"/>
      <rgbColor rgb="FFA5A5A5"/>
      <rgbColor rgb="FFFEFED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751165</xdr:colOff>
      <xdr:row>0</xdr:row>
      <xdr:rowOff>10889</xdr:rowOff>
    </xdr:from>
    <xdr:to>
      <xdr:col>11</xdr:col>
      <xdr:colOff>745768</xdr:colOff>
      <xdr:row>38</xdr:row>
      <xdr:rowOff>18836</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751165" y="10889"/>
          <a:ext cx="8376604" cy="6281748"/>
        </a:xfrm>
        <a:prstGeom prst="roundRect">
          <a:avLst>
            <a:gd name="adj" fmla="val 1483"/>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ကာကွယ်ရေးဝန်ကြီးဌာန</a:t>
          </a:r>
        </a:p>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ငွေလုံးငွေရင်း အသုံးစရိတ် </a:t>
          </a:r>
        </a:p>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(ဆောက်လုပ်ရေး၊စက်ပစ္စည်း၊ အခြား)</a:t>
          </a:r>
        </a:p>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လျာထားငွေ ရှင်းလင်းချက်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751165</xdr:colOff>
      <xdr:row>0</xdr:row>
      <xdr:rowOff>10889</xdr:rowOff>
    </xdr:from>
    <xdr:to>
      <xdr:col>11</xdr:col>
      <xdr:colOff>745768</xdr:colOff>
      <xdr:row>38</xdr:row>
      <xdr:rowOff>18836</xdr:rowOff>
    </xdr:to>
    <xdr:sp macro="" textlink="">
      <xdr:nvSpPr>
        <xdr:cNvPr id="4" name="Shape 4">
          <a:extLst>
            <a:ext uri="{FF2B5EF4-FFF2-40B4-BE49-F238E27FC236}">
              <a16:creationId xmlns:a16="http://schemas.microsoft.com/office/drawing/2014/main" id="{00000000-0008-0000-0200-000004000000}"/>
            </a:ext>
          </a:extLst>
        </xdr:cNvPr>
        <xdr:cNvSpPr/>
      </xdr:nvSpPr>
      <xdr:spPr>
        <a:xfrm>
          <a:off x="751165" y="10889"/>
          <a:ext cx="8376604" cy="6281748"/>
        </a:xfrm>
        <a:prstGeom prst="roundRect">
          <a:avLst>
            <a:gd name="adj" fmla="val 1483"/>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20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ကာကွယ်ရေးဝန်ကြီးဌာန၊ဝန်ကြီးရုံး</a:t>
          </a:r>
        </a:p>
        <a:p>
          <a:pPr marL="0" marR="0" indent="0" algn="ctr" defTabSz="457200" latinLnBrk="0">
            <a:lnSpc>
              <a:spcPct val="20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20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ငွေလုံးငွေရင်း အသုံးစရိတ် (ဆောက်လုပ်ရေး)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751165</xdr:colOff>
      <xdr:row>0</xdr:row>
      <xdr:rowOff>10889</xdr:rowOff>
    </xdr:from>
    <xdr:to>
      <xdr:col>11</xdr:col>
      <xdr:colOff>745768</xdr:colOff>
      <xdr:row>38</xdr:row>
      <xdr:rowOff>18836</xdr:rowOff>
    </xdr:to>
    <xdr:sp macro="" textlink="">
      <xdr:nvSpPr>
        <xdr:cNvPr id="6" name="Shape 6">
          <a:extLst>
            <a:ext uri="{FF2B5EF4-FFF2-40B4-BE49-F238E27FC236}">
              <a16:creationId xmlns:a16="http://schemas.microsoft.com/office/drawing/2014/main" id="{00000000-0008-0000-0500-000006000000}"/>
            </a:ext>
          </a:extLst>
        </xdr:cNvPr>
        <xdr:cNvSpPr/>
      </xdr:nvSpPr>
      <xdr:spPr>
        <a:xfrm>
          <a:off x="751165" y="10889"/>
          <a:ext cx="8376604" cy="6281748"/>
        </a:xfrm>
        <a:prstGeom prst="roundRect">
          <a:avLst>
            <a:gd name="adj" fmla="val 1483"/>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20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ကာကွယ်ရေးဝန်ကြီးဌာန၊ဝန်ကြီးရုံး</a:t>
          </a:r>
        </a:p>
        <a:p>
          <a:pPr marL="0" marR="0" indent="0" algn="ctr" defTabSz="457200" latinLnBrk="0">
            <a:lnSpc>
              <a:spcPct val="20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20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ငွေလုံးငွေရင်း အသုံးစရိတ် (စက်ပစ္စည်း)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751165</xdr:colOff>
      <xdr:row>0</xdr:row>
      <xdr:rowOff>10889</xdr:rowOff>
    </xdr:from>
    <xdr:to>
      <xdr:col>11</xdr:col>
      <xdr:colOff>745768</xdr:colOff>
      <xdr:row>38</xdr:row>
      <xdr:rowOff>18836</xdr:rowOff>
    </xdr:to>
    <xdr:sp macro="" textlink="">
      <xdr:nvSpPr>
        <xdr:cNvPr id="8" name="Shape 8">
          <a:extLst>
            <a:ext uri="{FF2B5EF4-FFF2-40B4-BE49-F238E27FC236}">
              <a16:creationId xmlns:a16="http://schemas.microsoft.com/office/drawing/2014/main" id="{00000000-0008-0000-0800-000008000000}"/>
            </a:ext>
          </a:extLst>
        </xdr:cNvPr>
        <xdr:cNvSpPr/>
      </xdr:nvSpPr>
      <xdr:spPr>
        <a:xfrm>
          <a:off x="751165" y="10889"/>
          <a:ext cx="8376604" cy="6281748"/>
        </a:xfrm>
        <a:prstGeom prst="roundRect">
          <a:avLst>
            <a:gd name="adj" fmla="val 1483"/>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20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ကာကွယ်ရေးဝန်ကြီးဌာန၊ဝန်ကြီးရုံး</a:t>
          </a:r>
        </a:p>
        <a:p>
          <a:pPr marL="0" marR="0" indent="0" algn="ctr" defTabSz="457200" latinLnBrk="0">
            <a:lnSpc>
              <a:spcPct val="20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20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ငွေလုံးငွေရင်း အသုံးစရိတ် (အခြား)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751165</xdr:colOff>
      <xdr:row>0</xdr:row>
      <xdr:rowOff>10889</xdr:rowOff>
    </xdr:from>
    <xdr:to>
      <xdr:col>11</xdr:col>
      <xdr:colOff>745768</xdr:colOff>
      <xdr:row>38</xdr:row>
      <xdr:rowOff>18836</xdr:rowOff>
    </xdr:to>
    <xdr:sp macro="" textlink="">
      <xdr:nvSpPr>
        <xdr:cNvPr id="10" name="Shape 10">
          <a:extLst>
            <a:ext uri="{FF2B5EF4-FFF2-40B4-BE49-F238E27FC236}">
              <a16:creationId xmlns:a16="http://schemas.microsoft.com/office/drawing/2014/main" id="{00000000-0008-0000-0A00-00000A000000}"/>
            </a:ext>
          </a:extLst>
        </xdr:cNvPr>
        <xdr:cNvSpPr/>
      </xdr:nvSpPr>
      <xdr:spPr>
        <a:xfrm>
          <a:off x="751165" y="10889"/>
          <a:ext cx="8376604" cy="6281748"/>
        </a:xfrm>
        <a:prstGeom prst="roundRect">
          <a:avLst>
            <a:gd name="adj" fmla="val 1483"/>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15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ကာကွယ်ရေးဌာန</a:t>
          </a:r>
        </a:p>
        <a:p>
          <a:pPr marL="0" marR="0" indent="0" algn="ctr" defTabSz="457200" latinLnBrk="0">
            <a:lnSpc>
              <a:spcPct val="150000"/>
            </a:lnSpc>
            <a:spcBef>
              <a:spcPts val="0"/>
            </a:spcBef>
            <a:spcAft>
              <a:spcPts val="0"/>
            </a:spcAft>
            <a:buClrTx/>
            <a:buSzTx/>
            <a:buFontTx/>
            <a:buNone/>
            <a:tabLst/>
            <a:defRPr sz="2700" b="1" i="0" u="none" strike="noStrike" cap="none" spc="0" baseline="0">
              <a:solidFill>
                <a:srgbClr val="000000"/>
              </a:solidFill>
              <a:uFillTx/>
              <a:latin typeface="Myanmar Sangam MN"/>
              <a:ea typeface="Myanmar Sangam MN"/>
              <a:cs typeface="Myanmar Sangam MN"/>
              <a:sym typeface="Myanmar Sangam MN"/>
            </a:defRPr>
          </a:pPr>
          <a:r>
            <a:rPr sz="27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ငွေလုံးငွေရင်း အသုံးစရိတ် </a:t>
          </a:r>
        </a:p>
        <a:p>
          <a:pPr marL="0" marR="0" indent="0" algn="ctr" defTabSz="457200" latinLnBrk="0">
            <a:lnSpc>
              <a:spcPct val="150000"/>
            </a:lnSpc>
            <a:spcBef>
              <a:spcPts val="0"/>
            </a:spcBef>
            <a:spcAft>
              <a:spcPts val="0"/>
            </a:spcAft>
            <a:buClrTx/>
            <a:buSzTx/>
            <a:buFontTx/>
            <a:buNone/>
            <a:tabLst/>
            <a:defRPr sz="2500" b="1" i="0" u="none" strike="noStrike" cap="none" spc="0" baseline="0">
              <a:solidFill>
                <a:srgbClr val="000000"/>
              </a:solidFill>
              <a:uFillTx/>
              <a:latin typeface="Myanmar Sangam MN"/>
              <a:ea typeface="Myanmar Sangam MN"/>
              <a:cs typeface="Myanmar Sangam MN"/>
              <a:sym typeface="Myanmar Sangam MN"/>
            </a:defRPr>
          </a:pPr>
          <a:r>
            <a:rPr sz="2500" b="1" i="0" u="none" strike="noStrike" cap="none" spc="0" baseline="0">
              <a:solidFill>
                <a:srgbClr val="000000"/>
              </a:solidFill>
              <a:uFillTx/>
              <a:latin typeface="Myanmar Sangam MN"/>
              <a:ea typeface="Myanmar Sangam MN"/>
              <a:cs typeface="Myanmar Sangam MN"/>
              <a:sym typeface="Myanmar Sangam MN"/>
            </a:rPr>
            <a:t>(ဆောက်လုပ်ရေး)</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483869</xdr:colOff>
      <xdr:row>2</xdr:row>
      <xdr:rowOff>106774</xdr:rowOff>
    </xdr:from>
    <xdr:to>
      <xdr:col>11</xdr:col>
      <xdr:colOff>726083</xdr:colOff>
      <xdr:row>36</xdr:row>
      <xdr:rowOff>148932</xdr:rowOff>
    </xdr:to>
    <xdr:sp macro="" textlink="">
      <xdr:nvSpPr>
        <xdr:cNvPr id="12" name="Shape 12">
          <a:extLst>
            <a:ext uri="{FF2B5EF4-FFF2-40B4-BE49-F238E27FC236}">
              <a16:creationId xmlns:a16="http://schemas.microsoft.com/office/drawing/2014/main" id="{00000000-0008-0000-0D00-00000C000000}"/>
            </a:ext>
          </a:extLst>
        </xdr:cNvPr>
        <xdr:cNvSpPr/>
      </xdr:nvSpPr>
      <xdr:spPr>
        <a:xfrm>
          <a:off x="1245869" y="436974"/>
          <a:ext cx="7862215" cy="5655559"/>
        </a:xfrm>
        <a:prstGeom prst="roundRect">
          <a:avLst>
            <a:gd name="adj" fmla="val 2215"/>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ကာကွယ်ရေးဌာန</a:t>
          </a:r>
        </a:p>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ငွေလုံးငွေရင်းအသုံးစရိတ်</a:t>
          </a:r>
        </a:p>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(စက်ပစ္စည်း)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483869</xdr:colOff>
      <xdr:row>2</xdr:row>
      <xdr:rowOff>106774</xdr:rowOff>
    </xdr:from>
    <xdr:to>
      <xdr:col>11</xdr:col>
      <xdr:colOff>726083</xdr:colOff>
      <xdr:row>36</xdr:row>
      <xdr:rowOff>148932</xdr:rowOff>
    </xdr:to>
    <xdr:sp macro="" textlink="">
      <xdr:nvSpPr>
        <xdr:cNvPr id="14" name="Shape 14">
          <a:extLst>
            <a:ext uri="{FF2B5EF4-FFF2-40B4-BE49-F238E27FC236}">
              <a16:creationId xmlns:a16="http://schemas.microsoft.com/office/drawing/2014/main" id="{00000000-0008-0000-1000-00000E000000}"/>
            </a:ext>
          </a:extLst>
        </xdr:cNvPr>
        <xdr:cNvSpPr/>
      </xdr:nvSpPr>
      <xdr:spPr>
        <a:xfrm>
          <a:off x="1245869" y="436974"/>
          <a:ext cx="7862215" cy="5655559"/>
        </a:xfrm>
        <a:prstGeom prst="roundRect">
          <a:avLst>
            <a:gd name="adj" fmla="val 2215"/>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ကာကွယ်ရေးဌာန</a:t>
          </a:r>
        </a:p>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၂၀၂၀-၂၀၂၁ခု၊ ဘဏ္ဍာရေးနှစ်</a:t>
          </a:r>
        </a:p>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ငွေလုံးငွေရင်းအသုံးစရိတ်</a:t>
          </a:r>
        </a:p>
        <a:p>
          <a:pPr marL="0" marR="0" indent="0" algn="ctr" defTabSz="457200" latinLnBrk="0">
            <a:lnSpc>
              <a:spcPct val="150000"/>
            </a:lnSpc>
            <a:spcBef>
              <a:spcPts val="0"/>
            </a:spcBef>
            <a:spcAft>
              <a:spcPts val="0"/>
            </a:spcAft>
            <a:buClrTx/>
            <a:buSzTx/>
            <a:buFontTx/>
            <a:buNone/>
            <a:tabLst/>
            <a:defRPr sz="2800" b="1" i="0" u="none" strike="noStrike" cap="none" spc="0" baseline="0">
              <a:solidFill>
                <a:srgbClr val="000000"/>
              </a:solidFill>
              <a:uFillTx/>
              <a:latin typeface="Myanmar Sangam MN"/>
              <a:ea typeface="Myanmar Sangam MN"/>
              <a:cs typeface="Myanmar Sangam MN"/>
              <a:sym typeface="Myanmar Sangam MN"/>
            </a:defRPr>
          </a:pPr>
          <a:r>
            <a:rPr sz="2800" b="1" i="0" u="none" strike="noStrike" cap="none" spc="0" baseline="0">
              <a:solidFill>
                <a:srgbClr val="000000"/>
              </a:solidFill>
              <a:uFillTx/>
              <a:latin typeface="Myanmar Sangam MN"/>
              <a:ea typeface="Myanmar Sangam MN"/>
              <a:cs typeface="Myanmar Sangam MN"/>
              <a:sym typeface="Myanmar Sangam MN"/>
            </a:rPr>
            <a:t>(အခြား) </a:t>
          </a: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1"/>
  <sheetViews>
    <sheetView showGridLines="0" workbookViewId="0"/>
  </sheetViews>
  <sheetFormatPr defaultColWidth="16.33203125" defaultRowHeight="19.899999999999999" customHeight="1"/>
  <cols>
    <col min="1" max="1" width="6.265625" style="95" customWidth="1"/>
    <col min="2" max="2" width="38.46484375" style="95" customWidth="1"/>
    <col min="3" max="3" width="10.19921875" style="95" customWidth="1"/>
    <col min="4" max="4" width="17.33203125" style="95" customWidth="1"/>
    <col min="5" max="5" width="10.6640625" style="95" customWidth="1"/>
    <col min="6" max="6" width="19.1328125" style="95" customWidth="1"/>
    <col min="7" max="7" width="20.53125" style="95" customWidth="1"/>
    <col min="8" max="8" width="16.33203125" style="95" customWidth="1"/>
    <col min="9" max="16384" width="16.33203125" style="95"/>
  </cols>
  <sheetData>
    <row r="1" spans="1:7" ht="89.2" customHeight="1">
      <c r="A1" s="193" t="s">
        <v>93</v>
      </c>
      <c r="B1" s="193"/>
      <c r="C1" s="193"/>
      <c r="D1" s="193"/>
      <c r="E1" s="193"/>
      <c r="F1" s="193"/>
      <c r="G1" s="193"/>
    </row>
    <row r="2" spans="1:7" ht="25.05" customHeight="1">
      <c r="A2" s="221" t="s">
        <v>94</v>
      </c>
      <c r="B2" s="198"/>
      <c r="C2" s="11"/>
      <c r="D2" s="11"/>
      <c r="E2" s="11"/>
      <c r="F2" s="11"/>
      <c r="G2" s="11"/>
    </row>
    <row r="3" spans="1:7" ht="25.5" customHeight="1">
      <c r="A3" s="222" t="s">
        <v>95</v>
      </c>
      <c r="B3" s="196"/>
      <c r="C3" s="97"/>
      <c r="D3" s="98"/>
      <c r="E3" s="98"/>
      <c r="F3" s="98"/>
      <c r="G3" s="96" t="s">
        <v>15</v>
      </c>
    </row>
    <row r="4" spans="1:7" ht="28.25" customHeight="1">
      <c r="A4" s="220" t="s">
        <v>1</v>
      </c>
      <c r="B4" s="220" t="s">
        <v>16</v>
      </c>
      <c r="C4" s="220" t="s">
        <v>96</v>
      </c>
      <c r="D4" s="201"/>
      <c r="E4" s="201"/>
      <c r="F4" s="220" t="s">
        <v>97</v>
      </c>
      <c r="G4" s="220" t="s">
        <v>6</v>
      </c>
    </row>
    <row r="5" spans="1:7" ht="30.6" customHeight="1">
      <c r="A5" s="201"/>
      <c r="B5" s="201"/>
      <c r="C5" s="99" t="s">
        <v>98</v>
      </c>
      <c r="D5" s="99" t="s">
        <v>99</v>
      </c>
      <c r="E5" s="99" t="s">
        <v>100</v>
      </c>
      <c r="F5" s="201"/>
      <c r="G5" s="201"/>
    </row>
    <row r="6" spans="1:7" ht="26" customHeight="1">
      <c r="A6" s="19">
        <v>1</v>
      </c>
      <c r="B6" s="19">
        <v>2</v>
      </c>
      <c r="C6" s="19">
        <v>3</v>
      </c>
      <c r="D6" s="19">
        <v>4</v>
      </c>
      <c r="E6" s="19">
        <v>5</v>
      </c>
      <c r="F6" s="19">
        <v>6</v>
      </c>
      <c r="G6" s="19">
        <v>7</v>
      </c>
    </row>
    <row r="7" spans="1:7" ht="25.5" customHeight="1">
      <c r="A7" s="30"/>
      <c r="B7" s="31" t="s">
        <v>101</v>
      </c>
      <c r="C7" s="30"/>
      <c r="D7" s="30"/>
      <c r="E7" s="30"/>
      <c r="F7" s="30"/>
      <c r="G7" s="30"/>
    </row>
    <row r="8" spans="1:7" ht="58.7" customHeight="1">
      <c r="A8" s="32">
        <v>1</v>
      </c>
      <c r="B8" s="33" t="s">
        <v>102</v>
      </c>
      <c r="C8" s="35"/>
      <c r="D8" s="35"/>
      <c r="E8" s="35"/>
      <c r="F8" s="36">
        <v>1.95</v>
      </c>
      <c r="G8" s="36">
        <v>1.95</v>
      </c>
    </row>
    <row r="9" spans="1:7" ht="59.45" customHeight="1">
      <c r="A9" s="37">
        <v>2</v>
      </c>
      <c r="B9" s="38" t="s">
        <v>103</v>
      </c>
      <c r="C9" s="40"/>
      <c r="D9" s="40"/>
      <c r="E9" s="40"/>
      <c r="F9" s="41">
        <v>0.6</v>
      </c>
      <c r="G9" s="41">
        <v>0.6</v>
      </c>
    </row>
    <row r="10" spans="1:7" ht="59.45" customHeight="1">
      <c r="A10" s="37">
        <v>3</v>
      </c>
      <c r="B10" s="38" t="s">
        <v>104</v>
      </c>
      <c r="C10" s="40"/>
      <c r="D10" s="40"/>
      <c r="E10" s="40"/>
      <c r="F10" s="41">
        <v>2.7749999999999999</v>
      </c>
      <c r="G10" s="41">
        <v>2.7749999999999999</v>
      </c>
    </row>
    <row r="11" spans="1:7" ht="37.799999999999997" customHeight="1">
      <c r="A11" s="43"/>
      <c r="B11" s="28" t="s">
        <v>6</v>
      </c>
      <c r="C11" s="43"/>
      <c r="D11" s="43"/>
      <c r="E11" s="43"/>
      <c r="F11" s="44">
        <f>SUM(F8:F10)</f>
        <v>5.3249999999999993</v>
      </c>
      <c r="G11" s="44">
        <f>SUM(G8:G10)</f>
        <v>5.3249999999999993</v>
      </c>
    </row>
  </sheetData>
  <mergeCells count="8">
    <mergeCell ref="A1:G1"/>
    <mergeCell ref="C4:E4"/>
    <mergeCell ref="A4:A5"/>
    <mergeCell ref="B4:B5"/>
    <mergeCell ref="F4:F5"/>
    <mergeCell ref="G4:G5"/>
    <mergeCell ref="A2:B2"/>
    <mergeCell ref="A3:B3"/>
  </mergeCells>
  <pageMargins left="0.75" right="0.5" top="0.5" bottom="0.5" header="0" footer="0"/>
  <pageSetup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showGridLines="0"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showGridLines="0" workbookViewId="0"/>
  </sheetViews>
  <sheetFormatPr defaultColWidth="16.33203125" defaultRowHeight="19.899999999999999" customHeight="1"/>
  <cols>
    <col min="1" max="1" width="6.796875" style="100" customWidth="1"/>
    <col min="2" max="2" width="47.59765625" style="100" customWidth="1"/>
    <col min="3" max="3" width="18.73046875" style="100" customWidth="1"/>
    <col min="4" max="4" width="18.59765625" style="100" customWidth="1"/>
    <col min="5" max="5" width="29.1328125" style="100" customWidth="1"/>
    <col min="6" max="6" width="16.33203125" style="100" customWidth="1"/>
    <col min="7" max="16384" width="16.33203125" style="100"/>
  </cols>
  <sheetData>
    <row r="1" spans="1:5" ht="23" customHeight="1">
      <c r="A1" s="194" t="s">
        <v>105</v>
      </c>
      <c r="B1" s="194"/>
      <c r="C1" s="194"/>
      <c r="D1" s="194"/>
      <c r="E1" s="194"/>
    </row>
    <row r="2" spans="1:5" ht="29.45" customHeight="1">
      <c r="A2" s="199" t="s">
        <v>106</v>
      </c>
      <c r="B2" s="198"/>
      <c r="C2" s="198"/>
      <c r="D2" s="198"/>
      <c r="E2" s="198"/>
    </row>
    <row r="3" spans="1:5" ht="17" customHeight="1">
      <c r="A3" s="197" t="s">
        <v>107</v>
      </c>
      <c r="B3" s="198"/>
      <c r="C3" s="25"/>
      <c r="D3" s="25"/>
      <c r="E3" s="26" t="s">
        <v>108</v>
      </c>
    </row>
    <row r="4" spans="1:5" ht="17.55" customHeight="1">
      <c r="A4" s="195" t="s">
        <v>109</v>
      </c>
      <c r="B4" s="196"/>
      <c r="C4" s="27"/>
      <c r="D4" s="27"/>
      <c r="E4" s="16" t="s">
        <v>15</v>
      </c>
    </row>
    <row r="5" spans="1:5" ht="76.05" customHeight="1">
      <c r="A5" s="2" t="s">
        <v>1</v>
      </c>
      <c r="B5" s="2" t="s">
        <v>16</v>
      </c>
      <c r="C5" s="2" t="s">
        <v>110</v>
      </c>
      <c r="D5" s="2" t="s">
        <v>111</v>
      </c>
      <c r="E5" s="2" t="s">
        <v>19</v>
      </c>
    </row>
    <row r="6" spans="1:5" ht="219.7" customHeight="1">
      <c r="A6" s="101">
        <v>1</v>
      </c>
      <c r="B6" s="102" t="s">
        <v>112</v>
      </c>
      <c r="C6" s="103">
        <v>248552.18900000001</v>
      </c>
      <c r="D6" s="103">
        <v>248552.18900000001</v>
      </c>
      <c r="E6" s="77"/>
    </row>
  </sheetData>
  <mergeCells count="4">
    <mergeCell ref="A1:E1"/>
    <mergeCell ref="A4:B4"/>
    <mergeCell ref="A3:B3"/>
    <mergeCell ref="A2:E2"/>
  </mergeCells>
  <pageMargins left="0.75" right="0.5" top="0.5" bottom="0.5" header="0" footer="0"/>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73"/>
  <sheetViews>
    <sheetView showGridLines="0" workbookViewId="0"/>
  </sheetViews>
  <sheetFormatPr defaultColWidth="16.33203125" defaultRowHeight="19.899999999999999" customHeight="1"/>
  <cols>
    <col min="1" max="1" width="5.73046875" style="104" customWidth="1"/>
    <col min="2" max="2" width="49.6640625" style="104" customWidth="1"/>
    <col min="3" max="3" width="13.19921875" style="104" customWidth="1"/>
    <col min="4" max="4" width="8.19921875" style="104" customWidth="1"/>
    <col min="5" max="5" width="13.1328125" style="104" customWidth="1"/>
    <col min="6" max="6" width="8.06640625" style="104" customWidth="1"/>
    <col min="7" max="7" width="11.33203125" style="104" customWidth="1"/>
    <col min="8" max="8" width="16.46484375" style="104" customWidth="1"/>
    <col min="9" max="9" width="19.19921875" style="104" customWidth="1"/>
    <col min="10" max="10" width="14.19921875" style="104" customWidth="1"/>
    <col min="11" max="11" width="14.46484375" style="104" customWidth="1"/>
    <col min="12" max="12" width="13" style="104" customWidth="1"/>
    <col min="13" max="13" width="16.33203125" style="104" customWidth="1"/>
    <col min="14" max="16384" width="16.33203125" style="104"/>
  </cols>
  <sheetData>
    <row r="1" spans="1:12" ht="25.05" customHeight="1">
      <c r="A1" s="194" t="s">
        <v>113</v>
      </c>
      <c r="B1" s="194"/>
      <c r="C1" s="194"/>
      <c r="D1" s="194"/>
      <c r="E1" s="194"/>
      <c r="F1" s="194"/>
      <c r="G1" s="194"/>
      <c r="H1" s="194"/>
      <c r="I1" s="194"/>
      <c r="J1" s="194"/>
      <c r="K1" s="194"/>
      <c r="L1" s="194"/>
    </row>
    <row r="2" spans="1:12" ht="32.85" customHeight="1">
      <c r="A2" s="205" t="s">
        <v>114</v>
      </c>
      <c r="B2" s="198"/>
      <c r="C2" s="198"/>
      <c r="D2" s="198"/>
      <c r="E2" s="198"/>
      <c r="F2" s="198"/>
      <c r="G2" s="198"/>
      <c r="H2" s="198"/>
      <c r="I2" s="198"/>
      <c r="J2" s="198"/>
      <c r="K2" s="198"/>
      <c r="L2" s="198"/>
    </row>
    <row r="3" spans="1:12" ht="17" customHeight="1">
      <c r="A3" s="197" t="s">
        <v>24</v>
      </c>
      <c r="B3" s="198"/>
      <c r="C3" s="25"/>
      <c r="D3" s="25"/>
      <c r="E3" s="25"/>
      <c r="F3" s="25"/>
      <c r="G3" s="25"/>
      <c r="H3" s="25"/>
      <c r="I3" s="105"/>
      <c r="J3" s="25"/>
      <c r="K3" s="25"/>
      <c r="L3" s="12" t="s">
        <v>108</v>
      </c>
    </row>
    <row r="4" spans="1:12" ht="17.55" customHeight="1">
      <c r="A4" s="195" t="s">
        <v>115</v>
      </c>
      <c r="B4" s="196"/>
      <c r="C4" s="27"/>
      <c r="D4" s="27"/>
      <c r="E4" s="27"/>
      <c r="F4" s="27"/>
      <c r="G4" s="27"/>
      <c r="H4" s="27"/>
      <c r="I4" s="106"/>
      <c r="J4" s="27"/>
      <c r="K4" s="27"/>
      <c r="L4" s="14" t="s">
        <v>15</v>
      </c>
    </row>
    <row r="5" spans="1:12" ht="26" customHeight="1">
      <c r="A5" s="223" t="s">
        <v>1</v>
      </c>
      <c r="B5" s="224" t="s">
        <v>116</v>
      </c>
      <c r="C5" s="223" t="s">
        <v>117</v>
      </c>
      <c r="D5" s="201"/>
      <c r="E5" s="223" t="s">
        <v>118</v>
      </c>
      <c r="F5" s="201"/>
      <c r="G5" s="223" t="s">
        <v>119</v>
      </c>
      <c r="H5" s="223" t="s">
        <v>120</v>
      </c>
      <c r="I5" s="223" t="s">
        <v>121</v>
      </c>
      <c r="J5" s="223" t="s">
        <v>122</v>
      </c>
      <c r="K5" s="223" t="s">
        <v>123</v>
      </c>
      <c r="L5" s="223" t="s">
        <v>19</v>
      </c>
    </row>
    <row r="6" spans="1:12" ht="41" customHeight="1">
      <c r="A6" s="201"/>
      <c r="B6" s="201"/>
      <c r="C6" s="107" t="s">
        <v>124</v>
      </c>
      <c r="D6" s="107" t="s">
        <v>34</v>
      </c>
      <c r="E6" s="107" t="s">
        <v>35</v>
      </c>
      <c r="F6" s="107" t="s">
        <v>36</v>
      </c>
      <c r="G6" s="201"/>
      <c r="H6" s="201"/>
      <c r="I6" s="201"/>
      <c r="J6" s="201"/>
      <c r="K6" s="201"/>
      <c r="L6" s="201"/>
    </row>
    <row r="7" spans="1:12" ht="25.5" customHeight="1">
      <c r="A7" s="109"/>
      <c r="B7" s="110" t="s">
        <v>125</v>
      </c>
      <c r="C7" s="30"/>
      <c r="D7" s="30"/>
      <c r="E7" s="30"/>
      <c r="F7" s="30"/>
      <c r="G7" s="30"/>
      <c r="H7" s="30"/>
      <c r="I7" s="30"/>
      <c r="J7" s="30"/>
      <c r="K7" s="30"/>
      <c r="L7" s="30"/>
    </row>
    <row r="8" spans="1:12" ht="25.05" customHeight="1">
      <c r="A8" s="111">
        <v>1</v>
      </c>
      <c r="B8" s="112" t="s">
        <v>126</v>
      </c>
      <c r="C8" s="113"/>
      <c r="D8" s="113"/>
      <c r="E8" s="113"/>
      <c r="F8" s="113"/>
      <c r="G8" s="113"/>
      <c r="H8" s="113"/>
      <c r="I8" s="113"/>
      <c r="J8" s="113"/>
      <c r="K8" s="113"/>
      <c r="L8" s="113"/>
    </row>
    <row r="9" spans="1:12" ht="76.599999999999994" customHeight="1">
      <c r="A9" s="114"/>
      <c r="B9" s="115" t="s">
        <v>127</v>
      </c>
      <c r="C9" s="35"/>
      <c r="D9" s="35"/>
      <c r="E9" s="36">
        <v>141129.22200000001</v>
      </c>
      <c r="F9" s="35"/>
      <c r="G9" s="35"/>
      <c r="H9" s="35"/>
      <c r="I9" s="35"/>
      <c r="J9" s="36">
        <v>141129.22200000001</v>
      </c>
      <c r="K9" s="36">
        <v>141129.22200000001</v>
      </c>
      <c r="L9" s="35"/>
    </row>
    <row r="10" spans="1:12" ht="26" customHeight="1">
      <c r="A10" s="116"/>
      <c r="B10" s="117" t="s">
        <v>128</v>
      </c>
      <c r="C10" s="40"/>
      <c r="D10" s="40"/>
      <c r="E10" s="118">
        <v>10000</v>
      </c>
      <c r="F10" s="40"/>
      <c r="G10" s="40"/>
      <c r="H10" s="40"/>
      <c r="I10" s="40"/>
      <c r="J10" s="118">
        <v>10000</v>
      </c>
      <c r="K10" s="118">
        <v>10000</v>
      </c>
      <c r="L10" s="40"/>
    </row>
    <row r="11" spans="1:12" ht="25.5" customHeight="1">
      <c r="A11" s="119">
        <v>2</v>
      </c>
      <c r="B11" s="110" t="s">
        <v>129</v>
      </c>
      <c r="C11" s="30"/>
      <c r="D11" s="30"/>
      <c r="E11" s="30"/>
      <c r="F11" s="30"/>
      <c r="G11" s="30"/>
      <c r="H11" s="30"/>
      <c r="I11" s="30"/>
      <c r="J11" s="30"/>
      <c r="K11" s="30"/>
      <c r="L11" s="30"/>
    </row>
    <row r="12" spans="1:12" ht="42.6" customHeight="1">
      <c r="A12" s="114"/>
      <c r="B12" s="115" t="s">
        <v>130</v>
      </c>
      <c r="C12" s="35"/>
      <c r="D12" s="35"/>
      <c r="E12" s="36">
        <v>10313.508</v>
      </c>
      <c r="F12" s="35"/>
      <c r="G12" s="35"/>
      <c r="H12" s="35"/>
      <c r="I12" s="35"/>
      <c r="J12" s="36">
        <v>10313.508</v>
      </c>
      <c r="K12" s="36">
        <v>10313.508</v>
      </c>
      <c r="L12" s="35"/>
    </row>
    <row r="13" spans="1:12" ht="25.5" customHeight="1">
      <c r="A13" s="119">
        <v>3</v>
      </c>
      <c r="B13" s="110" t="s">
        <v>131</v>
      </c>
      <c r="C13" s="30"/>
      <c r="D13" s="30"/>
      <c r="E13" s="30"/>
      <c r="F13" s="30"/>
      <c r="G13" s="30"/>
      <c r="H13" s="30"/>
      <c r="I13" s="30"/>
      <c r="J13" s="30"/>
      <c r="K13" s="30"/>
      <c r="L13" s="30"/>
    </row>
    <row r="14" spans="1:12" ht="25.5" customHeight="1">
      <c r="A14" s="114"/>
      <c r="B14" s="115" t="s">
        <v>132</v>
      </c>
      <c r="C14" s="35"/>
      <c r="D14" s="35"/>
      <c r="E14" s="120">
        <v>64443.519999999997</v>
      </c>
      <c r="F14" s="35"/>
      <c r="G14" s="35"/>
      <c r="H14" s="35"/>
      <c r="I14" s="35"/>
      <c r="J14" s="120">
        <v>64443.519999999997</v>
      </c>
      <c r="K14" s="120">
        <v>64443.519999999997</v>
      </c>
      <c r="L14" s="35"/>
    </row>
    <row r="15" spans="1:12" ht="26" customHeight="1">
      <c r="A15" s="116"/>
      <c r="B15" s="117" t="s">
        <v>133</v>
      </c>
      <c r="C15" s="40"/>
      <c r="D15" s="40"/>
      <c r="E15" s="41">
        <v>10506.585999999999</v>
      </c>
      <c r="F15" s="40"/>
      <c r="G15" s="40"/>
      <c r="H15" s="40"/>
      <c r="I15" s="40"/>
      <c r="J15" s="41">
        <v>10506.585999999999</v>
      </c>
      <c r="K15" s="41">
        <v>10506.585999999999</v>
      </c>
      <c r="L15" s="40"/>
    </row>
    <row r="16" spans="1:12" ht="25.5" customHeight="1">
      <c r="A16" s="109"/>
      <c r="B16" s="110" t="s">
        <v>134</v>
      </c>
      <c r="C16" s="30"/>
      <c r="D16" s="30"/>
      <c r="E16" s="30"/>
      <c r="F16" s="30"/>
      <c r="G16" s="30"/>
      <c r="H16" s="30"/>
      <c r="I16" s="30"/>
      <c r="J16" s="30"/>
      <c r="K16" s="30"/>
      <c r="L16" s="30"/>
    </row>
    <row r="17" spans="1:12" ht="25.05" customHeight="1">
      <c r="A17" s="111">
        <v>4</v>
      </c>
      <c r="B17" s="112" t="s">
        <v>135</v>
      </c>
      <c r="C17" s="113"/>
      <c r="D17" s="113"/>
      <c r="E17" s="113"/>
      <c r="F17" s="113"/>
      <c r="G17" s="113"/>
      <c r="H17" s="113"/>
      <c r="I17" s="113"/>
      <c r="J17" s="113"/>
      <c r="K17" s="113"/>
      <c r="L17" s="113"/>
    </row>
    <row r="18" spans="1:12" ht="25.5" customHeight="1">
      <c r="A18" s="114"/>
      <c r="B18" s="115" t="s">
        <v>136</v>
      </c>
      <c r="C18" s="35"/>
      <c r="D18" s="35"/>
      <c r="E18" s="36">
        <v>8664.7510000000002</v>
      </c>
      <c r="F18" s="35"/>
      <c r="G18" s="35"/>
      <c r="H18" s="35"/>
      <c r="I18" s="35"/>
      <c r="J18" s="36">
        <v>8664.7510000000002</v>
      </c>
      <c r="K18" s="36">
        <v>8664.7510000000002</v>
      </c>
      <c r="L18" s="35"/>
    </row>
    <row r="19" spans="1:12" ht="25.5" customHeight="1">
      <c r="A19" s="109"/>
      <c r="B19" s="110" t="s">
        <v>125</v>
      </c>
      <c r="C19" s="30"/>
      <c r="D19" s="30"/>
      <c r="E19" s="30"/>
      <c r="F19" s="30"/>
      <c r="G19" s="30"/>
      <c r="H19" s="30"/>
      <c r="I19" s="30"/>
      <c r="J19" s="30"/>
      <c r="K19" s="30"/>
      <c r="L19" s="30"/>
    </row>
    <row r="20" spans="1:12" ht="25.05" customHeight="1">
      <c r="A20" s="111">
        <v>5</v>
      </c>
      <c r="B20" s="112" t="s">
        <v>137</v>
      </c>
      <c r="C20" s="113"/>
      <c r="D20" s="113"/>
      <c r="E20" s="113"/>
      <c r="F20" s="113"/>
      <c r="G20" s="113"/>
      <c r="H20" s="113"/>
      <c r="I20" s="113"/>
      <c r="J20" s="113"/>
      <c r="K20" s="113"/>
      <c r="L20" s="113"/>
    </row>
    <row r="21" spans="1:12" ht="42.6" customHeight="1">
      <c r="A21" s="114"/>
      <c r="B21" s="115" t="s">
        <v>138</v>
      </c>
      <c r="C21" s="33" t="s">
        <v>139</v>
      </c>
      <c r="D21" s="33" t="s">
        <v>140</v>
      </c>
      <c r="E21" s="36">
        <v>158.304</v>
      </c>
      <c r="F21" s="35"/>
      <c r="G21" s="35"/>
      <c r="H21" s="35"/>
      <c r="I21" s="35"/>
      <c r="J21" s="36">
        <v>158.304</v>
      </c>
      <c r="K21" s="36">
        <v>158.304</v>
      </c>
      <c r="L21" s="35"/>
    </row>
    <row r="22" spans="1:12" ht="41" customHeight="1">
      <c r="A22" s="116"/>
      <c r="B22" s="117" t="s">
        <v>141</v>
      </c>
      <c r="C22" s="39" t="s">
        <v>142</v>
      </c>
      <c r="D22" s="39" t="s">
        <v>142</v>
      </c>
      <c r="E22" s="41">
        <v>7.2329999999999997</v>
      </c>
      <c r="F22" s="40"/>
      <c r="G22" s="40"/>
      <c r="H22" s="40"/>
      <c r="I22" s="40"/>
      <c r="J22" s="41">
        <v>7.2329999999999997</v>
      </c>
      <c r="K22" s="41">
        <v>7.2329999999999997</v>
      </c>
      <c r="L22" s="40"/>
    </row>
    <row r="23" spans="1:12" ht="41" customHeight="1">
      <c r="A23" s="116"/>
      <c r="B23" s="117" t="s">
        <v>143</v>
      </c>
      <c r="C23" s="39" t="s">
        <v>142</v>
      </c>
      <c r="D23" s="39" t="s">
        <v>142</v>
      </c>
      <c r="E23" s="41">
        <v>9.1890000000000001</v>
      </c>
      <c r="F23" s="40"/>
      <c r="G23" s="40"/>
      <c r="H23" s="40"/>
      <c r="I23" s="40"/>
      <c r="J23" s="41">
        <v>9.1890000000000001</v>
      </c>
      <c r="K23" s="41">
        <v>9.1890000000000001</v>
      </c>
      <c r="L23" s="40"/>
    </row>
    <row r="24" spans="1:12" ht="41" customHeight="1">
      <c r="A24" s="116"/>
      <c r="B24" s="117" t="s">
        <v>144</v>
      </c>
      <c r="C24" s="39" t="s">
        <v>142</v>
      </c>
      <c r="D24" s="39" t="s">
        <v>142</v>
      </c>
      <c r="E24" s="41">
        <v>49.795999999999999</v>
      </c>
      <c r="F24" s="40"/>
      <c r="G24" s="40"/>
      <c r="H24" s="40"/>
      <c r="I24" s="40"/>
      <c r="J24" s="41">
        <v>49.795999999999999</v>
      </c>
      <c r="K24" s="41">
        <v>49.795999999999999</v>
      </c>
      <c r="L24" s="40"/>
    </row>
    <row r="25" spans="1:12" ht="26" customHeight="1">
      <c r="A25" s="116"/>
      <c r="B25" s="117" t="s">
        <v>145</v>
      </c>
      <c r="C25" s="39" t="s">
        <v>142</v>
      </c>
      <c r="D25" s="39" t="s">
        <v>142</v>
      </c>
      <c r="E25" s="41">
        <v>1.667</v>
      </c>
      <c r="F25" s="40"/>
      <c r="G25" s="40"/>
      <c r="H25" s="40"/>
      <c r="I25" s="40"/>
      <c r="J25" s="41">
        <v>1.667</v>
      </c>
      <c r="K25" s="41">
        <v>1.667</v>
      </c>
      <c r="L25" s="40"/>
    </row>
    <row r="26" spans="1:12" ht="26" customHeight="1">
      <c r="A26" s="116"/>
      <c r="B26" s="117" t="s">
        <v>146</v>
      </c>
      <c r="C26" s="39" t="s">
        <v>142</v>
      </c>
      <c r="D26" s="39" t="s">
        <v>142</v>
      </c>
      <c r="E26" s="41">
        <v>3.4049999999999998</v>
      </c>
      <c r="F26" s="40"/>
      <c r="G26" s="40"/>
      <c r="H26" s="40"/>
      <c r="I26" s="40"/>
      <c r="J26" s="41">
        <v>3.4049999999999998</v>
      </c>
      <c r="K26" s="41">
        <v>3.4049999999999998</v>
      </c>
      <c r="L26" s="40"/>
    </row>
    <row r="27" spans="1:12" ht="41" customHeight="1">
      <c r="A27" s="116"/>
      <c r="B27" s="117" t="s">
        <v>147</v>
      </c>
      <c r="C27" s="39" t="s">
        <v>142</v>
      </c>
      <c r="D27" s="39" t="s">
        <v>142</v>
      </c>
      <c r="E27" s="41">
        <v>22</v>
      </c>
      <c r="F27" s="40"/>
      <c r="G27" s="40"/>
      <c r="H27" s="40"/>
      <c r="I27" s="40"/>
      <c r="J27" s="41">
        <v>22</v>
      </c>
      <c r="K27" s="41">
        <v>22</v>
      </c>
      <c r="L27" s="40"/>
    </row>
    <row r="28" spans="1:12" ht="41" customHeight="1">
      <c r="A28" s="116"/>
      <c r="B28" s="117" t="s">
        <v>148</v>
      </c>
      <c r="C28" s="39" t="s">
        <v>142</v>
      </c>
      <c r="D28" s="39" t="s">
        <v>142</v>
      </c>
      <c r="E28" s="41">
        <v>21</v>
      </c>
      <c r="F28" s="40"/>
      <c r="G28" s="40"/>
      <c r="H28" s="40"/>
      <c r="I28" s="40"/>
      <c r="J28" s="41">
        <v>21</v>
      </c>
      <c r="K28" s="41">
        <v>21</v>
      </c>
      <c r="L28" s="40"/>
    </row>
    <row r="29" spans="1:12" ht="25.5" customHeight="1">
      <c r="A29" s="119">
        <v>6</v>
      </c>
      <c r="B29" s="110" t="s">
        <v>149</v>
      </c>
      <c r="C29" s="30"/>
      <c r="D29" s="30"/>
      <c r="E29" s="30"/>
      <c r="F29" s="30"/>
      <c r="G29" s="30"/>
      <c r="H29" s="30"/>
      <c r="I29" s="30"/>
      <c r="J29" s="30"/>
      <c r="K29" s="30"/>
      <c r="L29" s="30"/>
    </row>
    <row r="30" spans="1:12" ht="25.5" customHeight="1">
      <c r="A30" s="114"/>
      <c r="B30" s="115" t="s">
        <v>150</v>
      </c>
      <c r="C30" s="33" t="s">
        <v>151</v>
      </c>
      <c r="D30" s="33" t="s">
        <v>152</v>
      </c>
      <c r="E30" s="36">
        <v>28.86</v>
      </c>
      <c r="F30" s="35"/>
      <c r="G30" s="35"/>
      <c r="H30" s="35"/>
      <c r="I30" s="35"/>
      <c r="J30" s="36">
        <v>28.86</v>
      </c>
      <c r="K30" s="36">
        <v>28.86</v>
      </c>
      <c r="L30" s="35"/>
    </row>
    <row r="31" spans="1:12" ht="25.5" customHeight="1">
      <c r="A31" s="119">
        <v>7</v>
      </c>
      <c r="B31" s="110" t="s">
        <v>153</v>
      </c>
      <c r="C31" s="30"/>
      <c r="D31" s="30"/>
      <c r="E31" s="30"/>
      <c r="F31" s="30"/>
      <c r="G31" s="30"/>
      <c r="H31" s="30"/>
      <c r="I31" s="30"/>
      <c r="J31" s="30"/>
      <c r="K31" s="30"/>
      <c r="L31" s="30"/>
    </row>
    <row r="32" spans="1:12" ht="25.5" customHeight="1">
      <c r="A32" s="114"/>
      <c r="B32" s="115" t="s">
        <v>154</v>
      </c>
      <c r="C32" s="33" t="s">
        <v>151</v>
      </c>
      <c r="D32" s="33" t="s">
        <v>155</v>
      </c>
      <c r="E32" s="36">
        <v>14.01</v>
      </c>
      <c r="F32" s="35"/>
      <c r="G32" s="35"/>
      <c r="H32" s="35"/>
      <c r="I32" s="35"/>
      <c r="J32" s="36">
        <v>14.01</v>
      </c>
      <c r="K32" s="36">
        <v>14.01</v>
      </c>
      <c r="L32" s="35"/>
    </row>
    <row r="33" spans="1:12" ht="41" customHeight="1">
      <c r="A33" s="116"/>
      <c r="B33" s="117" t="s">
        <v>156</v>
      </c>
      <c r="C33" s="39" t="s">
        <v>157</v>
      </c>
      <c r="D33" s="39" t="s">
        <v>157</v>
      </c>
      <c r="E33" s="41">
        <v>28.134</v>
      </c>
      <c r="F33" s="40"/>
      <c r="G33" s="40"/>
      <c r="H33" s="40"/>
      <c r="I33" s="40"/>
      <c r="J33" s="41">
        <v>28.134</v>
      </c>
      <c r="K33" s="41">
        <v>28.134</v>
      </c>
      <c r="L33" s="40"/>
    </row>
    <row r="34" spans="1:12" ht="41" customHeight="1">
      <c r="A34" s="116"/>
      <c r="B34" s="117" t="s">
        <v>158</v>
      </c>
      <c r="C34" s="39" t="s">
        <v>157</v>
      </c>
      <c r="D34" s="39" t="s">
        <v>157</v>
      </c>
      <c r="E34" s="41">
        <v>13.871</v>
      </c>
      <c r="F34" s="40"/>
      <c r="G34" s="40"/>
      <c r="H34" s="40"/>
      <c r="I34" s="40"/>
      <c r="J34" s="41">
        <v>13.871</v>
      </c>
      <c r="K34" s="41">
        <v>13.871</v>
      </c>
      <c r="L34" s="40"/>
    </row>
    <row r="35" spans="1:12" ht="41" customHeight="1">
      <c r="A35" s="116"/>
      <c r="B35" s="117" t="s">
        <v>159</v>
      </c>
      <c r="C35" s="39" t="s">
        <v>157</v>
      </c>
      <c r="D35" s="39" t="s">
        <v>157</v>
      </c>
      <c r="E35" s="41">
        <v>16.373999999999999</v>
      </c>
      <c r="F35" s="40"/>
      <c r="G35" s="40"/>
      <c r="H35" s="40"/>
      <c r="I35" s="40"/>
      <c r="J35" s="41">
        <v>16.373999999999999</v>
      </c>
      <c r="K35" s="41">
        <v>16.373999999999999</v>
      </c>
      <c r="L35" s="40"/>
    </row>
    <row r="36" spans="1:12" ht="41" customHeight="1">
      <c r="A36" s="116"/>
      <c r="B36" s="117" t="s">
        <v>160</v>
      </c>
      <c r="C36" s="39" t="s">
        <v>157</v>
      </c>
      <c r="D36" s="39" t="s">
        <v>157</v>
      </c>
      <c r="E36" s="41">
        <v>6.0529999999999999</v>
      </c>
      <c r="F36" s="40"/>
      <c r="G36" s="40"/>
      <c r="H36" s="40"/>
      <c r="I36" s="40"/>
      <c r="J36" s="41">
        <v>6.0529999999999999</v>
      </c>
      <c r="K36" s="41">
        <v>6.0529999999999999</v>
      </c>
      <c r="L36" s="40"/>
    </row>
    <row r="37" spans="1:12" ht="41" customHeight="1">
      <c r="A37" s="116"/>
      <c r="B37" s="117" t="s">
        <v>161</v>
      </c>
      <c r="C37" s="39" t="s">
        <v>157</v>
      </c>
      <c r="D37" s="39" t="s">
        <v>157</v>
      </c>
      <c r="E37" s="41">
        <v>8.1790000000000003</v>
      </c>
      <c r="F37" s="40"/>
      <c r="G37" s="40"/>
      <c r="H37" s="40"/>
      <c r="I37" s="40"/>
      <c r="J37" s="41">
        <v>8.1790000000000003</v>
      </c>
      <c r="K37" s="41">
        <v>8.1790000000000003</v>
      </c>
      <c r="L37" s="40"/>
    </row>
    <row r="38" spans="1:12" ht="41" customHeight="1">
      <c r="A38" s="116"/>
      <c r="B38" s="117" t="s">
        <v>162</v>
      </c>
      <c r="C38" s="39" t="s">
        <v>157</v>
      </c>
      <c r="D38" s="39" t="s">
        <v>157</v>
      </c>
      <c r="E38" s="41">
        <v>20.395</v>
      </c>
      <c r="F38" s="40"/>
      <c r="G38" s="40"/>
      <c r="H38" s="40"/>
      <c r="I38" s="40"/>
      <c r="J38" s="41">
        <v>20.395</v>
      </c>
      <c r="K38" s="41">
        <v>20.395</v>
      </c>
      <c r="L38" s="40"/>
    </row>
    <row r="39" spans="1:12" ht="41" customHeight="1">
      <c r="A39" s="116"/>
      <c r="B39" s="117" t="s">
        <v>163</v>
      </c>
      <c r="C39" s="39" t="s">
        <v>157</v>
      </c>
      <c r="D39" s="39" t="s">
        <v>157</v>
      </c>
      <c r="E39" s="41">
        <v>6.117</v>
      </c>
      <c r="F39" s="40"/>
      <c r="G39" s="40"/>
      <c r="H39" s="40"/>
      <c r="I39" s="40"/>
      <c r="J39" s="41">
        <v>6.117</v>
      </c>
      <c r="K39" s="41">
        <v>6.117</v>
      </c>
      <c r="L39" s="40"/>
    </row>
    <row r="40" spans="1:12" ht="41" customHeight="1">
      <c r="A40" s="116"/>
      <c r="B40" s="117" t="s">
        <v>164</v>
      </c>
      <c r="C40" s="39" t="s">
        <v>157</v>
      </c>
      <c r="D40" s="39" t="s">
        <v>157</v>
      </c>
      <c r="E40" s="41">
        <v>90.691999999999993</v>
      </c>
      <c r="F40" s="40"/>
      <c r="G40" s="40"/>
      <c r="H40" s="40"/>
      <c r="I40" s="40"/>
      <c r="J40" s="41">
        <v>90.691999999999993</v>
      </c>
      <c r="K40" s="41">
        <v>90.691999999999993</v>
      </c>
      <c r="L40" s="40"/>
    </row>
    <row r="41" spans="1:12" ht="56" customHeight="1">
      <c r="A41" s="116"/>
      <c r="B41" s="117" t="s">
        <v>165</v>
      </c>
      <c r="C41" s="39" t="s">
        <v>157</v>
      </c>
      <c r="D41" s="39" t="s">
        <v>157</v>
      </c>
      <c r="E41" s="41">
        <v>131.655</v>
      </c>
      <c r="F41" s="40"/>
      <c r="G41" s="40"/>
      <c r="H41" s="40"/>
      <c r="I41" s="40"/>
      <c r="J41" s="41">
        <v>131.655</v>
      </c>
      <c r="K41" s="41">
        <v>131.655</v>
      </c>
      <c r="L41" s="40"/>
    </row>
    <row r="42" spans="1:12" ht="41" customHeight="1">
      <c r="A42" s="116"/>
      <c r="B42" s="117" t="s">
        <v>166</v>
      </c>
      <c r="C42" s="39" t="s">
        <v>157</v>
      </c>
      <c r="D42" s="39" t="s">
        <v>157</v>
      </c>
      <c r="E42" s="41">
        <v>130.375</v>
      </c>
      <c r="F42" s="40"/>
      <c r="G42" s="40"/>
      <c r="H42" s="40"/>
      <c r="I42" s="40"/>
      <c r="J42" s="41">
        <v>130.375</v>
      </c>
      <c r="K42" s="41">
        <v>130.375</v>
      </c>
      <c r="L42" s="40"/>
    </row>
    <row r="43" spans="1:12" ht="25.5" customHeight="1">
      <c r="A43" s="119">
        <v>8</v>
      </c>
      <c r="B43" s="110" t="s">
        <v>167</v>
      </c>
      <c r="C43" s="30"/>
      <c r="D43" s="30"/>
      <c r="E43" s="30"/>
      <c r="F43" s="30"/>
      <c r="G43" s="30"/>
      <c r="H43" s="30"/>
      <c r="I43" s="30"/>
      <c r="J43" s="30"/>
      <c r="K43" s="30"/>
      <c r="L43" s="30"/>
    </row>
    <row r="44" spans="1:12" ht="40.5" customHeight="1">
      <c r="A44" s="114"/>
      <c r="B44" s="115" t="s">
        <v>168</v>
      </c>
      <c r="C44" s="33" t="s">
        <v>151</v>
      </c>
      <c r="D44" s="33" t="s">
        <v>155</v>
      </c>
      <c r="E44" s="36">
        <v>223.774</v>
      </c>
      <c r="F44" s="35"/>
      <c r="G44" s="35"/>
      <c r="H44" s="35"/>
      <c r="I44" s="35"/>
      <c r="J44" s="36">
        <v>223.774</v>
      </c>
      <c r="K44" s="36">
        <v>223.774</v>
      </c>
      <c r="L44" s="35"/>
    </row>
    <row r="45" spans="1:12" ht="41" customHeight="1">
      <c r="A45" s="116"/>
      <c r="B45" s="117" t="s">
        <v>169</v>
      </c>
      <c r="C45" s="39" t="s">
        <v>157</v>
      </c>
      <c r="D45" s="39" t="s">
        <v>157</v>
      </c>
      <c r="E45" s="41">
        <v>190.86500000000001</v>
      </c>
      <c r="F45" s="40"/>
      <c r="G45" s="40"/>
      <c r="H45" s="40"/>
      <c r="I45" s="40"/>
      <c r="J45" s="41">
        <v>190.86500000000001</v>
      </c>
      <c r="K45" s="41">
        <v>190.86500000000001</v>
      </c>
      <c r="L45" s="40"/>
    </row>
    <row r="46" spans="1:12" ht="41" customHeight="1">
      <c r="A46" s="116"/>
      <c r="B46" s="117" t="s">
        <v>170</v>
      </c>
      <c r="C46" s="39" t="s">
        <v>157</v>
      </c>
      <c r="D46" s="39" t="s">
        <v>157</v>
      </c>
      <c r="E46" s="41">
        <v>12.224</v>
      </c>
      <c r="F46" s="40"/>
      <c r="G46" s="40"/>
      <c r="H46" s="40"/>
      <c r="I46" s="40"/>
      <c r="J46" s="41">
        <v>12.224</v>
      </c>
      <c r="K46" s="41">
        <v>12.224</v>
      </c>
      <c r="L46" s="40"/>
    </row>
    <row r="47" spans="1:12" ht="25.5" customHeight="1">
      <c r="A47" s="119">
        <v>9</v>
      </c>
      <c r="B47" s="110" t="s">
        <v>171</v>
      </c>
      <c r="C47" s="30"/>
      <c r="D47" s="30"/>
      <c r="E47" s="30"/>
      <c r="F47" s="30"/>
      <c r="G47" s="30"/>
      <c r="H47" s="30"/>
      <c r="I47" s="30"/>
      <c r="J47" s="30"/>
      <c r="K47" s="30"/>
      <c r="L47" s="30"/>
    </row>
    <row r="48" spans="1:12" ht="25.5" customHeight="1">
      <c r="A48" s="114"/>
      <c r="B48" s="115" t="s">
        <v>172</v>
      </c>
      <c r="C48" s="33" t="s">
        <v>139</v>
      </c>
      <c r="D48" s="33" t="s">
        <v>140</v>
      </c>
      <c r="E48" s="36">
        <v>386.7</v>
      </c>
      <c r="F48" s="35"/>
      <c r="G48" s="35"/>
      <c r="H48" s="35"/>
      <c r="I48" s="35"/>
      <c r="J48" s="36">
        <v>386.7</v>
      </c>
      <c r="K48" s="36">
        <v>386.7</v>
      </c>
      <c r="L48" s="35"/>
    </row>
    <row r="49" spans="1:12" ht="26" customHeight="1">
      <c r="A49" s="116"/>
      <c r="B49" s="117" t="s">
        <v>173</v>
      </c>
      <c r="C49" s="39" t="s">
        <v>157</v>
      </c>
      <c r="D49" s="39" t="s">
        <v>157</v>
      </c>
      <c r="E49" s="41">
        <v>165.6</v>
      </c>
      <c r="F49" s="40"/>
      <c r="G49" s="40"/>
      <c r="H49" s="40"/>
      <c r="I49" s="40"/>
      <c r="J49" s="41">
        <v>165.6</v>
      </c>
      <c r="K49" s="41">
        <v>165.6</v>
      </c>
      <c r="L49" s="40"/>
    </row>
    <row r="50" spans="1:12" ht="41" customHeight="1">
      <c r="A50" s="116"/>
      <c r="B50" s="117" t="s">
        <v>174</v>
      </c>
      <c r="C50" s="39" t="s">
        <v>157</v>
      </c>
      <c r="D50" s="39" t="s">
        <v>157</v>
      </c>
      <c r="E50" s="41">
        <v>34.844999999999999</v>
      </c>
      <c r="F50" s="40"/>
      <c r="G50" s="40"/>
      <c r="H50" s="40"/>
      <c r="I50" s="40"/>
      <c r="J50" s="41">
        <v>34.844999999999999</v>
      </c>
      <c r="K50" s="41">
        <v>34.844999999999999</v>
      </c>
      <c r="L50" s="40"/>
    </row>
    <row r="51" spans="1:12" ht="26" customHeight="1">
      <c r="A51" s="116"/>
      <c r="B51" s="117" t="s">
        <v>175</v>
      </c>
      <c r="C51" s="39" t="s">
        <v>157</v>
      </c>
      <c r="D51" s="39" t="s">
        <v>157</v>
      </c>
      <c r="E51" s="41">
        <v>27.6</v>
      </c>
      <c r="F51" s="40"/>
      <c r="G51" s="40"/>
      <c r="H51" s="40"/>
      <c r="I51" s="40"/>
      <c r="J51" s="41">
        <v>27.6</v>
      </c>
      <c r="K51" s="41">
        <v>27.6</v>
      </c>
      <c r="L51" s="40"/>
    </row>
    <row r="52" spans="1:12" ht="62.35" customHeight="1">
      <c r="A52" s="116"/>
      <c r="B52" s="117" t="s">
        <v>176</v>
      </c>
      <c r="C52" s="39" t="s">
        <v>157</v>
      </c>
      <c r="D52" s="39" t="s">
        <v>157</v>
      </c>
      <c r="E52" s="41">
        <v>120</v>
      </c>
      <c r="F52" s="40"/>
      <c r="G52" s="40"/>
      <c r="H52" s="40"/>
      <c r="I52" s="40"/>
      <c r="J52" s="41">
        <v>120</v>
      </c>
      <c r="K52" s="41">
        <v>120</v>
      </c>
      <c r="L52" s="40"/>
    </row>
    <row r="53" spans="1:12" ht="71" customHeight="1">
      <c r="A53" s="116"/>
      <c r="B53" s="117" t="s">
        <v>177</v>
      </c>
      <c r="C53" s="39" t="s">
        <v>157</v>
      </c>
      <c r="D53" s="39" t="s">
        <v>157</v>
      </c>
      <c r="E53" s="41">
        <v>11.404</v>
      </c>
      <c r="F53" s="40"/>
      <c r="G53" s="40"/>
      <c r="H53" s="40"/>
      <c r="I53" s="40"/>
      <c r="J53" s="41">
        <v>11.404</v>
      </c>
      <c r="K53" s="41">
        <v>11.404</v>
      </c>
      <c r="L53" s="40"/>
    </row>
    <row r="54" spans="1:12" ht="56" customHeight="1">
      <c r="A54" s="116"/>
      <c r="B54" s="117" t="s">
        <v>178</v>
      </c>
      <c r="C54" s="89"/>
      <c r="D54" s="89"/>
      <c r="E54" s="41">
        <v>31.5</v>
      </c>
      <c r="F54" s="40"/>
      <c r="G54" s="40"/>
      <c r="H54" s="40"/>
      <c r="I54" s="40"/>
      <c r="J54" s="41">
        <v>31.5</v>
      </c>
      <c r="K54" s="41">
        <v>31.5</v>
      </c>
      <c r="L54" s="40"/>
    </row>
    <row r="55" spans="1:12" ht="26" customHeight="1">
      <c r="A55" s="116"/>
      <c r="B55" s="117" t="s">
        <v>179</v>
      </c>
      <c r="C55" s="39" t="s">
        <v>157</v>
      </c>
      <c r="D55" s="39" t="s">
        <v>157</v>
      </c>
      <c r="E55" s="41">
        <v>1.5</v>
      </c>
      <c r="F55" s="40"/>
      <c r="G55" s="40"/>
      <c r="H55" s="40"/>
      <c r="I55" s="40"/>
      <c r="J55" s="41">
        <v>1.5</v>
      </c>
      <c r="K55" s="41">
        <v>1.5</v>
      </c>
      <c r="L55" s="40"/>
    </row>
    <row r="56" spans="1:12" ht="56" customHeight="1">
      <c r="A56" s="116"/>
      <c r="B56" s="117" t="s">
        <v>180</v>
      </c>
      <c r="C56" s="39" t="s">
        <v>157</v>
      </c>
      <c r="D56" s="39" t="s">
        <v>157</v>
      </c>
      <c r="E56" s="41">
        <v>108</v>
      </c>
      <c r="F56" s="40"/>
      <c r="G56" s="40"/>
      <c r="H56" s="40"/>
      <c r="I56" s="40"/>
      <c r="J56" s="41">
        <v>108</v>
      </c>
      <c r="K56" s="41">
        <v>108</v>
      </c>
      <c r="L56" s="40"/>
    </row>
    <row r="57" spans="1:12" ht="41" customHeight="1">
      <c r="A57" s="116"/>
      <c r="B57" s="117" t="s">
        <v>181</v>
      </c>
      <c r="C57" s="39" t="s">
        <v>157</v>
      </c>
      <c r="D57" s="39" t="s">
        <v>157</v>
      </c>
      <c r="E57" s="41">
        <v>870.52</v>
      </c>
      <c r="F57" s="40"/>
      <c r="G57" s="40"/>
      <c r="H57" s="40"/>
      <c r="I57" s="40"/>
      <c r="J57" s="41">
        <v>870.52</v>
      </c>
      <c r="K57" s="41">
        <v>870.52</v>
      </c>
      <c r="L57" s="40"/>
    </row>
    <row r="58" spans="1:12" ht="25.5" customHeight="1">
      <c r="A58" s="119">
        <v>10</v>
      </c>
      <c r="B58" s="110" t="s">
        <v>182</v>
      </c>
      <c r="C58" s="30"/>
      <c r="D58" s="30"/>
      <c r="E58" s="30"/>
      <c r="F58" s="30"/>
      <c r="G58" s="30"/>
      <c r="H58" s="30"/>
      <c r="I58" s="30"/>
      <c r="J58" s="30"/>
      <c r="K58" s="30"/>
      <c r="L58" s="30"/>
    </row>
    <row r="59" spans="1:12" ht="40.5" customHeight="1">
      <c r="A59" s="114"/>
      <c r="B59" s="115" t="s">
        <v>183</v>
      </c>
      <c r="C59" s="33" t="s">
        <v>139</v>
      </c>
      <c r="D59" s="33" t="s">
        <v>184</v>
      </c>
      <c r="E59" s="36">
        <v>117.319</v>
      </c>
      <c r="F59" s="35"/>
      <c r="G59" s="35"/>
      <c r="H59" s="35"/>
      <c r="I59" s="35"/>
      <c r="J59" s="36">
        <v>117.319</v>
      </c>
      <c r="K59" s="36">
        <v>117.319</v>
      </c>
      <c r="L59" s="35"/>
    </row>
    <row r="60" spans="1:12" ht="56" customHeight="1">
      <c r="A60" s="116"/>
      <c r="B60" s="117" t="s">
        <v>185</v>
      </c>
      <c r="C60" s="39" t="s">
        <v>157</v>
      </c>
      <c r="D60" s="39" t="s">
        <v>157</v>
      </c>
      <c r="E60" s="41">
        <v>75.173000000000002</v>
      </c>
      <c r="F60" s="40"/>
      <c r="G60" s="40"/>
      <c r="H60" s="40"/>
      <c r="I60" s="40"/>
      <c r="J60" s="41">
        <v>75.173000000000002</v>
      </c>
      <c r="K60" s="41">
        <v>75.173000000000002</v>
      </c>
      <c r="L60" s="40"/>
    </row>
    <row r="61" spans="1:12" ht="101" customHeight="1">
      <c r="A61" s="116"/>
      <c r="B61" s="117" t="s">
        <v>186</v>
      </c>
      <c r="C61" s="39" t="s">
        <v>157</v>
      </c>
      <c r="D61" s="39" t="s">
        <v>157</v>
      </c>
      <c r="E61" s="41">
        <v>120</v>
      </c>
      <c r="F61" s="40"/>
      <c r="G61" s="40"/>
      <c r="H61" s="40"/>
      <c r="I61" s="40"/>
      <c r="J61" s="41">
        <v>120</v>
      </c>
      <c r="K61" s="41">
        <v>120</v>
      </c>
      <c r="L61" s="40"/>
    </row>
    <row r="62" spans="1:12" ht="113.25" customHeight="1">
      <c r="A62" s="116"/>
      <c r="B62" s="117" t="s">
        <v>187</v>
      </c>
      <c r="C62" s="39" t="s">
        <v>157</v>
      </c>
      <c r="D62" s="39" t="s">
        <v>157</v>
      </c>
      <c r="E62" s="41">
        <v>71.489999999999995</v>
      </c>
      <c r="F62" s="40"/>
      <c r="G62" s="40"/>
      <c r="H62" s="40"/>
      <c r="I62" s="40"/>
      <c r="J62" s="41">
        <v>71.489999999999995</v>
      </c>
      <c r="K62" s="41">
        <v>71.489999999999995</v>
      </c>
      <c r="L62" s="40"/>
    </row>
    <row r="63" spans="1:12" ht="76.349999999999994" customHeight="1">
      <c r="A63" s="116"/>
      <c r="B63" s="117" t="s">
        <v>188</v>
      </c>
      <c r="C63" s="39" t="s">
        <v>157</v>
      </c>
      <c r="D63" s="39" t="s">
        <v>157</v>
      </c>
      <c r="E63" s="41">
        <v>40.348999999999997</v>
      </c>
      <c r="F63" s="40"/>
      <c r="G63" s="40"/>
      <c r="H63" s="40"/>
      <c r="I63" s="40"/>
      <c r="J63" s="41">
        <v>40.348999999999997</v>
      </c>
      <c r="K63" s="41">
        <v>40.348999999999997</v>
      </c>
      <c r="L63" s="40"/>
    </row>
    <row r="64" spans="1:12" ht="25.5" customHeight="1">
      <c r="A64" s="119">
        <v>11</v>
      </c>
      <c r="B64" s="110" t="s">
        <v>189</v>
      </c>
      <c r="C64" s="71" t="s">
        <v>190</v>
      </c>
      <c r="D64" s="71" t="s">
        <v>191</v>
      </c>
      <c r="E64" s="83"/>
      <c r="F64" s="30"/>
      <c r="G64" s="30"/>
      <c r="H64" s="30"/>
      <c r="I64" s="30"/>
      <c r="J64" s="121"/>
      <c r="K64" s="122"/>
      <c r="L64" s="30"/>
    </row>
    <row r="65" spans="1:12" ht="25.5" customHeight="1">
      <c r="A65" s="114"/>
      <c r="B65" s="115" t="s">
        <v>192</v>
      </c>
      <c r="C65" s="34" t="s">
        <v>157</v>
      </c>
      <c r="D65" s="34" t="s">
        <v>157</v>
      </c>
      <c r="E65" s="36">
        <v>7</v>
      </c>
      <c r="F65" s="35"/>
      <c r="G65" s="35"/>
      <c r="H65" s="35"/>
      <c r="I65" s="35"/>
      <c r="J65" s="36">
        <v>7</v>
      </c>
      <c r="K65" s="36">
        <v>7</v>
      </c>
      <c r="L65" s="35"/>
    </row>
    <row r="66" spans="1:12" ht="26" customHeight="1">
      <c r="A66" s="116"/>
      <c r="B66" s="117" t="s">
        <v>193</v>
      </c>
      <c r="C66" s="39" t="s">
        <v>157</v>
      </c>
      <c r="D66" s="39" t="s">
        <v>157</v>
      </c>
      <c r="E66" s="41">
        <v>9</v>
      </c>
      <c r="F66" s="40"/>
      <c r="G66" s="40"/>
      <c r="H66" s="40"/>
      <c r="I66" s="40"/>
      <c r="J66" s="41">
        <v>9</v>
      </c>
      <c r="K66" s="41">
        <v>9</v>
      </c>
      <c r="L66" s="40"/>
    </row>
    <row r="67" spans="1:12" ht="26" customHeight="1">
      <c r="A67" s="116"/>
      <c r="B67" s="117" t="s">
        <v>194</v>
      </c>
      <c r="C67" s="39" t="s">
        <v>157</v>
      </c>
      <c r="D67" s="39" t="s">
        <v>157</v>
      </c>
      <c r="E67" s="41">
        <v>15</v>
      </c>
      <c r="F67" s="40"/>
      <c r="G67" s="40"/>
      <c r="H67" s="40"/>
      <c r="I67" s="40"/>
      <c r="J67" s="41">
        <v>15</v>
      </c>
      <c r="K67" s="41">
        <v>15</v>
      </c>
      <c r="L67" s="40"/>
    </row>
    <row r="68" spans="1:12" ht="26" customHeight="1">
      <c r="A68" s="116"/>
      <c r="B68" s="117" t="s">
        <v>195</v>
      </c>
      <c r="C68" s="39" t="s">
        <v>157</v>
      </c>
      <c r="D68" s="39" t="s">
        <v>157</v>
      </c>
      <c r="E68" s="41">
        <v>16.5</v>
      </c>
      <c r="F68" s="40"/>
      <c r="G68" s="40"/>
      <c r="H68" s="40"/>
      <c r="I68" s="40"/>
      <c r="J68" s="41">
        <v>16.5</v>
      </c>
      <c r="K68" s="41">
        <v>16.5</v>
      </c>
      <c r="L68" s="40"/>
    </row>
    <row r="69" spans="1:12" ht="26" customHeight="1">
      <c r="A69" s="116"/>
      <c r="B69" s="117" t="s">
        <v>196</v>
      </c>
      <c r="C69" s="39" t="s">
        <v>157</v>
      </c>
      <c r="D69" s="39" t="s">
        <v>157</v>
      </c>
      <c r="E69" s="41">
        <v>8</v>
      </c>
      <c r="F69" s="40"/>
      <c r="G69" s="40"/>
      <c r="H69" s="40"/>
      <c r="I69" s="40"/>
      <c r="J69" s="41">
        <v>8</v>
      </c>
      <c r="K69" s="41">
        <v>8</v>
      </c>
      <c r="L69" s="40"/>
    </row>
    <row r="70" spans="1:12" ht="26" customHeight="1">
      <c r="A70" s="116"/>
      <c r="B70" s="117" t="s">
        <v>197</v>
      </c>
      <c r="C70" s="39" t="s">
        <v>157</v>
      </c>
      <c r="D70" s="39" t="s">
        <v>157</v>
      </c>
      <c r="E70" s="41">
        <v>22.93</v>
      </c>
      <c r="F70" s="40"/>
      <c r="G70" s="40"/>
      <c r="H70" s="40"/>
      <c r="I70" s="40"/>
      <c r="J70" s="41">
        <v>22.93</v>
      </c>
      <c r="K70" s="41">
        <v>22.93</v>
      </c>
      <c r="L70" s="40"/>
    </row>
    <row r="71" spans="1:12" ht="25.5" customHeight="1">
      <c r="A71" s="119">
        <v>12</v>
      </c>
      <c r="B71" s="110" t="s">
        <v>198</v>
      </c>
      <c r="C71" s="30"/>
      <c r="D71" s="30"/>
      <c r="E71" s="30"/>
      <c r="F71" s="30"/>
      <c r="G71" s="30"/>
      <c r="H71" s="30"/>
      <c r="I71" s="30"/>
      <c r="J71" s="30"/>
      <c r="K71" s="30"/>
      <c r="L71" s="30"/>
    </row>
    <row r="72" spans="1:12" ht="40.5" customHeight="1">
      <c r="A72" s="114"/>
      <c r="B72" s="115" t="s">
        <v>199</v>
      </c>
      <c r="C72" s="33" t="s">
        <v>139</v>
      </c>
      <c r="D72" s="33" t="s">
        <v>200</v>
      </c>
      <c r="E72" s="36">
        <v>40</v>
      </c>
      <c r="F72" s="35"/>
      <c r="G72" s="35"/>
      <c r="H72" s="35"/>
      <c r="I72" s="35"/>
      <c r="J72" s="36">
        <v>40</v>
      </c>
      <c r="K72" s="36">
        <v>40</v>
      </c>
      <c r="L72" s="35"/>
    </row>
    <row r="73" spans="1:12" ht="26" customHeight="1">
      <c r="A73" s="123"/>
      <c r="B73" s="108" t="s">
        <v>6</v>
      </c>
      <c r="C73" s="124"/>
      <c r="D73" s="124"/>
      <c r="E73" s="125">
        <f>SUM(E9:E72)</f>
        <v>248552.18900000001</v>
      </c>
      <c r="F73" s="124"/>
      <c r="G73" s="124"/>
      <c r="H73" s="124"/>
      <c r="I73" s="124"/>
      <c r="J73" s="125">
        <f>SUM(J9:J72)</f>
        <v>248552.18900000001</v>
      </c>
      <c r="K73" s="125">
        <f>SUM(K9:K72)</f>
        <v>248552.18900000001</v>
      </c>
      <c r="L73" s="124"/>
    </row>
  </sheetData>
  <mergeCells count="14">
    <mergeCell ref="A1:L1"/>
    <mergeCell ref="A4:B4"/>
    <mergeCell ref="C5:D5"/>
    <mergeCell ref="E5:F5"/>
    <mergeCell ref="A5:A6"/>
    <mergeCell ref="B5:B6"/>
    <mergeCell ref="G5:G6"/>
    <mergeCell ref="H5:H6"/>
    <mergeCell ref="I5:I6"/>
    <mergeCell ref="J5:J6"/>
    <mergeCell ref="K5:K6"/>
    <mergeCell ref="L5:L6"/>
    <mergeCell ref="A2:L2"/>
    <mergeCell ref="A3:B3"/>
  </mergeCells>
  <pageMargins left="0.75" right="0.5" top="0.5" bottom="0.5" header="0" footer="0"/>
  <pageSetup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
  <sheetViews>
    <sheetView showGridLines="0"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5"/>
  <sheetViews>
    <sheetView showGridLines="0" workbookViewId="0"/>
  </sheetViews>
  <sheetFormatPr defaultColWidth="16.33203125" defaultRowHeight="19.899999999999999" customHeight="1"/>
  <cols>
    <col min="1" max="1" width="5.9296875" style="126" customWidth="1"/>
    <col min="2" max="2" width="35.59765625" style="126" customWidth="1"/>
    <col min="3" max="3" width="6.53125" style="126" customWidth="1"/>
    <col min="4" max="4" width="16.33203125" style="126" customWidth="1"/>
    <col min="5" max="5" width="6" style="126" customWidth="1"/>
    <col min="6" max="6" width="18.796875" style="126" customWidth="1"/>
    <col min="7" max="7" width="16.1328125" style="126" customWidth="1"/>
    <col min="8" max="8" width="6.19921875" style="126" customWidth="1"/>
    <col min="9" max="9" width="7.3984375" style="126" customWidth="1"/>
    <col min="10" max="10" width="17.6640625" style="126" customWidth="1"/>
    <col min="11" max="11" width="16.33203125" style="126" customWidth="1"/>
    <col min="12" max="16384" width="16.33203125" style="126"/>
  </cols>
  <sheetData>
    <row r="1" spans="1:10" ht="35.450000000000003" customHeight="1">
      <c r="A1" s="225" t="s">
        <v>66</v>
      </c>
      <c r="B1" s="225"/>
      <c r="C1" s="225"/>
      <c r="D1" s="225"/>
      <c r="E1" s="225"/>
      <c r="F1" s="225"/>
      <c r="G1" s="225"/>
      <c r="H1" s="225"/>
      <c r="I1" s="225"/>
      <c r="J1" s="225"/>
    </row>
    <row r="2" spans="1:10" ht="25.05" customHeight="1">
      <c r="A2" s="197" t="s">
        <v>201</v>
      </c>
      <c r="B2" s="198"/>
      <c r="C2" s="198"/>
      <c r="D2" s="25"/>
      <c r="E2" s="226"/>
      <c r="F2" s="198"/>
      <c r="G2" s="198"/>
      <c r="H2" s="226"/>
      <c r="I2" s="198"/>
      <c r="J2" s="26" t="s">
        <v>43</v>
      </c>
    </row>
    <row r="3" spans="1:10" ht="25.5" customHeight="1">
      <c r="A3" s="195" t="s">
        <v>202</v>
      </c>
      <c r="B3" s="196"/>
      <c r="C3" s="196"/>
      <c r="D3" s="227" t="s">
        <v>47</v>
      </c>
      <c r="E3" s="196"/>
      <c r="F3" s="196"/>
      <c r="G3" s="228" t="s">
        <v>203</v>
      </c>
      <c r="H3" s="196"/>
      <c r="I3" s="196"/>
      <c r="J3" s="196"/>
    </row>
    <row r="4" spans="1:10" ht="26" customHeight="1">
      <c r="A4" s="202" t="s">
        <v>204</v>
      </c>
      <c r="B4" s="202" t="s">
        <v>205</v>
      </c>
      <c r="C4" s="202" t="s">
        <v>51</v>
      </c>
      <c r="D4" s="201"/>
      <c r="E4" s="202" t="s">
        <v>206</v>
      </c>
      <c r="F4" s="201"/>
      <c r="G4" s="202" t="s">
        <v>53</v>
      </c>
      <c r="H4" s="201"/>
      <c r="I4" s="201"/>
      <c r="J4" s="202" t="s">
        <v>72</v>
      </c>
    </row>
    <row r="5" spans="1:10" ht="26" customHeight="1">
      <c r="A5" s="201"/>
      <c r="B5" s="201"/>
      <c r="C5" s="28" t="s">
        <v>54</v>
      </c>
      <c r="D5" s="28" t="s">
        <v>207</v>
      </c>
      <c r="E5" s="28" t="s">
        <v>54</v>
      </c>
      <c r="F5" s="28" t="s">
        <v>207</v>
      </c>
      <c r="G5" s="28" t="s">
        <v>208</v>
      </c>
      <c r="H5" s="28" t="s">
        <v>57</v>
      </c>
      <c r="I5" s="28" t="s">
        <v>58</v>
      </c>
      <c r="J5" s="201"/>
    </row>
    <row r="6" spans="1:10" ht="18" customHeight="1">
      <c r="A6" s="127">
        <v>1</v>
      </c>
      <c r="B6" s="127">
        <v>2</v>
      </c>
      <c r="C6" s="127">
        <v>3</v>
      </c>
      <c r="D6" s="127">
        <v>4</v>
      </c>
      <c r="E6" s="127">
        <v>5</v>
      </c>
      <c r="F6" s="127">
        <v>6</v>
      </c>
      <c r="G6" s="127">
        <v>7</v>
      </c>
      <c r="H6" s="127">
        <v>8</v>
      </c>
      <c r="I6" s="127">
        <v>9</v>
      </c>
      <c r="J6" s="127">
        <v>10</v>
      </c>
    </row>
    <row r="7" spans="1:10" ht="25.5" customHeight="1">
      <c r="A7" s="128">
        <v>1</v>
      </c>
      <c r="B7" s="72" t="s">
        <v>209</v>
      </c>
      <c r="C7" s="73"/>
      <c r="D7" s="30"/>
      <c r="E7" s="73"/>
      <c r="F7" s="30"/>
      <c r="G7" s="30"/>
      <c r="H7" s="30"/>
      <c r="I7" s="30"/>
      <c r="J7" s="30"/>
    </row>
    <row r="8" spans="1:10" ht="25.05" customHeight="1">
      <c r="A8" s="113"/>
      <c r="B8" s="129" t="s">
        <v>210</v>
      </c>
      <c r="C8" s="130" t="s">
        <v>61</v>
      </c>
      <c r="D8" s="131">
        <v>934226670</v>
      </c>
      <c r="E8" s="130" t="s">
        <v>61</v>
      </c>
      <c r="F8" s="131">
        <v>392112135</v>
      </c>
      <c r="G8" s="131">
        <v>366191598</v>
      </c>
      <c r="H8" s="113"/>
      <c r="I8" s="113"/>
      <c r="J8" s="113"/>
    </row>
    <row r="9" spans="1:10" ht="25.05" customHeight="1">
      <c r="A9" s="113"/>
      <c r="B9" s="129" t="s">
        <v>211</v>
      </c>
      <c r="C9" s="130" t="s">
        <v>61</v>
      </c>
      <c r="D9" s="131">
        <v>1078871341</v>
      </c>
      <c r="E9" s="130" t="s">
        <v>61</v>
      </c>
      <c r="F9" s="131">
        <v>686972400</v>
      </c>
      <c r="G9" s="131">
        <v>626251100</v>
      </c>
      <c r="H9" s="113"/>
      <c r="I9" s="113"/>
      <c r="J9" s="113"/>
    </row>
    <row r="10" spans="1:10" ht="25.05" customHeight="1">
      <c r="A10" s="113"/>
      <c r="B10" s="129" t="s">
        <v>212</v>
      </c>
      <c r="C10" s="130" t="s">
        <v>61</v>
      </c>
      <c r="D10" s="131">
        <v>11838542</v>
      </c>
      <c r="E10" s="130" t="s">
        <v>61</v>
      </c>
      <c r="F10" s="131">
        <v>11838542</v>
      </c>
      <c r="G10" s="131">
        <v>6749142</v>
      </c>
      <c r="H10" s="113"/>
      <c r="I10" s="113"/>
      <c r="J10" s="113"/>
    </row>
    <row r="11" spans="1:10" ht="25.05" customHeight="1">
      <c r="A11" s="113"/>
      <c r="B11" s="129" t="s">
        <v>213</v>
      </c>
      <c r="C11" s="130" t="s">
        <v>61</v>
      </c>
      <c r="D11" s="131">
        <v>4391451</v>
      </c>
      <c r="E11" s="130" t="s">
        <v>61</v>
      </c>
      <c r="F11" s="131">
        <v>4391451</v>
      </c>
      <c r="G11" s="131">
        <v>3344000</v>
      </c>
      <c r="H11" s="113"/>
      <c r="I11" s="113"/>
      <c r="J11" s="113"/>
    </row>
    <row r="12" spans="1:10" ht="25.5" customHeight="1">
      <c r="A12" s="35"/>
      <c r="B12" s="33" t="s">
        <v>214</v>
      </c>
      <c r="C12" s="34" t="s">
        <v>61</v>
      </c>
      <c r="D12" s="84">
        <v>9776145</v>
      </c>
      <c r="E12" s="34" t="s">
        <v>61</v>
      </c>
      <c r="F12" s="84">
        <v>9776145</v>
      </c>
      <c r="G12" s="35"/>
      <c r="H12" s="35"/>
      <c r="I12" s="35"/>
      <c r="J12" s="35"/>
    </row>
    <row r="13" spans="1:10" ht="26" customHeight="1">
      <c r="A13" s="40"/>
      <c r="B13" s="132" t="s">
        <v>215</v>
      </c>
      <c r="C13" s="40"/>
      <c r="D13" s="133">
        <f>SUM(D8:D12)</f>
        <v>2039104149</v>
      </c>
      <c r="E13" s="40"/>
      <c r="F13" s="133">
        <f>SUM(F8:F12)</f>
        <v>1105090673</v>
      </c>
      <c r="G13" s="133">
        <f>SUM(G8:G12)</f>
        <v>1002535840</v>
      </c>
      <c r="H13" s="40"/>
      <c r="I13" s="40"/>
      <c r="J13" s="40"/>
    </row>
    <row r="14" spans="1:10" ht="26" customHeight="1">
      <c r="A14" s="40"/>
      <c r="B14" s="132" t="s">
        <v>216</v>
      </c>
      <c r="C14" s="40"/>
      <c r="D14" s="133">
        <f>SUM(D8:D12)</f>
        <v>2039104149</v>
      </c>
      <c r="E14" s="40"/>
      <c r="F14" s="133">
        <f>SUM(F8:F12)</f>
        <v>1105090673</v>
      </c>
      <c r="G14" s="133">
        <f>SUM(G8:G12)</f>
        <v>1002535840</v>
      </c>
      <c r="H14" s="40"/>
      <c r="I14" s="40"/>
      <c r="J14" s="40"/>
    </row>
    <row r="15" spans="1:10" ht="26" customHeight="1">
      <c r="A15" s="62"/>
      <c r="B15" s="134" t="s">
        <v>217</v>
      </c>
      <c r="C15" s="62"/>
      <c r="D15" s="133">
        <f>SUM(D8:D12)</f>
        <v>2039104149</v>
      </c>
      <c r="E15" s="62"/>
      <c r="F15" s="133">
        <f>SUM(F8:F12)</f>
        <v>1105090673</v>
      </c>
      <c r="G15" s="133">
        <f>SUM(G8:G12)</f>
        <v>1002535840</v>
      </c>
      <c r="H15" s="62"/>
      <c r="I15" s="62"/>
      <c r="J15" s="62"/>
    </row>
  </sheetData>
  <mergeCells count="13">
    <mergeCell ref="A1:J1"/>
    <mergeCell ref="A2:C2"/>
    <mergeCell ref="E2:G2"/>
    <mergeCell ref="H2:I2"/>
    <mergeCell ref="C4:D4"/>
    <mergeCell ref="E4:F4"/>
    <mergeCell ref="G4:I4"/>
    <mergeCell ref="J4:J5"/>
    <mergeCell ref="B4:B5"/>
    <mergeCell ref="A4:A5"/>
    <mergeCell ref="A3:C3"/>
    <mergeCell ref="D3:F3"/>
    <mergeCell ref="G3:J3"/>
  </mergeCells>
  <pageMargins left="0.75" right="0.5" top="0.5" bottom="0.5" header="0" footer="0"/>
  <pageSetup orientation="landscape"/>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61"/>
  <sheetViews>
    <sheetView showGridLines="0" workbookViewId="0">
      <pane ySplit="6" topLeftCell="A7" activePane="bottomLeft" state="frozen"/>
      <selection pane="bottomLeft"/>
    </sheetView>
  </sheetViews>
  <sheetFormatPr defaultColWidth="16.33203125" defaultRowHeight="19.899999999999999" customHeight="1"/>
  <cols>
    <col min="1" max="1" width="4.6640625" style="135" customWidth="1"/>
    <col min="2" max="2" width="52.59765625" style="135" customWidth="1"/>
    <col min="3" max="3" width="8.796875" style="135" customWidth="1"/>
    <col min="4" max="5" width="16.33203125" style="135" customWidth="1"/>
    <col min="6" max="6" width="10" style="135" customWidth="1"/>
    <col min="7" max="8" width="16.33203125" style="135" customWidth="1"/>
    <col min="9" max="9" width="8.6640625" style="135" customWidth="1"/>
    <col min="10" max="10" width="9.19921875" style="135" customWidth="1"/>
    <col min="11" max="11" width="34.6640625" style="135" customWidth="1"/>
    <col min="12" max="12" width="16.33203125" style="135" customWidth="1"/>
    <col min="13" max="16384" width="16.33203125" style="135"/>
  </cols>
  <sheetData>
    <row r="1" spans="1:11" ht="23" customHeight="1">
      <c r="A1" s="194" t="s">
        <v>218</v>
      </c>
      <c r="B1" s="194"/>
      <c r="C1" s="194"/>
      <c r="D1" s="194"/>
      <c r="E1" s="194"/>
      <c r="F1" s="194"/>
      <c r="G1" s="194"/>
      <c r="H1" s="194"/>
      <c r="I1" s="194"/>
      <c r="J1" s="194"/>
      <c r="K1" s="194"/>
    </row>
    <row r="2" spans="1:11" ht="21.7" customHeight="1">
      <c r="A2" s="236" t="s">
        <v>219</v>
      </c>
      <c r="B2" s="237"/>
      <c r="C2" s="237"/>
      <c r="D2" s="237"/>
      <c r="E2" s="237"/>
      <c r="F2" s="237"/>
      <c r="G2" s="237"/>
      <c r="H2" s="237"/>
      <c r="I2" s="237"/>
      <c r="J2" s="237"/>
      <c r="K2" s="237"/>
    </row>
    <row r="3" spans="1:11" ht="40.799999999999997" customHeight="1">
      <c r="A3" s="229" t="s">
        <v>220</v>
      </c>
      <c r="B3" s="230"/>
      <c r="C3" s="137"/>
      <c r="D3" s="136"/>
      <c r="E3" s="138"/>
      <c r="F3" s="139" t="s">
        <v>221</v>
      </c>
      <c r="G3" s="138"/>
      <c r="H3" s="138"/>
      <c r="I3" s="138"/>
      <c r="J3" s="138"/>
      <c r="K3" s="140" t="s">
        <v>222</v>
      </c>
    </row>
    <row r="4" spans="1:11" ht="26.55" customHeight="1">
      <c r="A4" s="232" t="s">
        <v>223</v>
      </c>
      <c r="B4" s="202" t="s">
        <v>205</v>
      </c>
      <c r="C4" s="202" t="s">
        <v>51</v>
      </c>
      <c r="D4" s="231"/>
      <c r="E4" s="231"/>
      <c r="F4" s="202" t="s">
        <v>52</v>
      </c>
      <c r="G4" s="231"/>
      <c r="H4" s="202" t="s">
        <v>53</v>
      </c>
      <c r="I4" s="231"/>
      <c r="J4" s="231"/>
      <c r="K4" s="202" t="s">
        <v>72</v>
      </c>
    </row>
    <row r="5" spans="1:11" ht="26.55" customHeight="1">
      <c r="A5" s="231"/>
      <c r="B5" s="231"/>
      <c r="C5" s="28" t="s">
        <v>54</v>
      </c>
      <c r="D5" s="28" t="s">
        <v>224</v>
      </c>
      <c r="E5" s="28" t="s">
        <v>207</v>
      </c>
      <c r="F5" s="28" t="s">
        <v>54</v>
      </c>
      <c r="G5" s="28" t="s">
        <v>207</v>
      </c>
      <c r="H5" s="28" t="s">
        <v>225</v>
      </c>
      <c r="I5" s="28" t="s">
        <v>57</v>
      </c>
      <c r="J5" s="28" t="s">
        <v>58</v>
      </c>
      <c r="K5" s="231"/>
    </row>
    <row r="6" spans="1:11" ht="26.55" customHeight="1">
      <c r="A6" s="141">
        <v>1</v>
      </c>
      <c r="B6" s="19">
        <v>2</v>
      </c>
      <c r="C6" s="19">
        <v>3</v>
      </c>
      <c r="D6" s="19">
        <v>4</v>
      </c>
      <c r="E6" s="19">
        <v>5</v>
      </c>
      <c r="F6" s="19">
        <v>6</v>
      </c>
      <c r="G6" s="19">
        <v>7</v>
      </c>
      <c r="H6" s="19">
        <v>8</v>
      </c>
      <c r="I6" s="19">
        <v>9</v>
      </c>
      <c r="J6" s="19">
        <v>10</v>
      </c>
      <c r="K6" s="142">
        <v>11</v>
      </c>
    </row>
    <row r="7" spans="1:11" ht="25.8" customHeight="1">
      <c r="A7" s="143">
        <v>1</v>
      </c>
      <c r="B7" s="71" t="s">
        <v>226</v>
      </c>
      <c r="C7" s="73"/>
      <c r="D7" s="144"/>
      <c r="E7" s="144"/>
      <c r="F7" s="73"/>
      <c r="G7" s="144"/>
      <c r="H7" s="144"/>
      <c r="I7" s="30"/>
      <c r="J7" s="30"/>
      <c r="K7" s="30"/>
    </row>
    <row r="8" spans="1:11" ht="25.05" customHeight="1">
      <c r="A8" s="145">
        <v>1</v>
      </c>
      <c r="B8" s="146" t="s">
        <v>209</v>
      </c>
      <c r="C8" s="147"/>
      <c r="D8" s="148"/>
      <c r="E8" s="148"/>
      <c r="F8" s="147"/>
      <c r="G8" s="148"/>
      <c r="H8" s="148"/>
      <c r="I8" s="113"/>
      <c r="J8" s="113"/>
      <c r="K8" s="113"/>
    </row>
    <row r="9" spans="1:11" ht="25.05" customHeight="1">
      <c r="A9" s="145">
        <v>1</v>
      </c>
      <c r="B9" s="146" t="s">
        <v>60</v>
      </c>
      <c r="C9" s="147"/>
      <c r="D9" s="148"/>
      <c r="E9" s="148"/>
      <c r="F9" s="147"/>
      <c r="G9" s="148"/>
      <c r="H9" s="148"/>
      <c r="I9" s="113"/>
      <c r="J9" s="113"/>
      <c r="K9" s="113"/>
    </row>
    <row r="10" spans="1:11" ht="25.25" customHeight="1">
      <c r="A10" s="149">
        <v>1</v>
      </c>
      <c r="B10" s="150" t="s">
        <v>227</v>
      </c>
      <c r="C10" s="151" t="s">
        <v>228</v>
      </c>
      <c r="D10" s="152">
        <v>13472</v>
      </c>
      <c r="E10" s="152">
        <v>67360</v>
      </c>
      <c r="F10" s="151" t="s">
        <v>228</v>
      </c>
      <c r="G10" s="152">
        <v>67360</v>
      </c>
      <c r="H10" s="152">
        <v>27360</v>
      </c>
      <c r="I10" s="153"/>
      <c r="J10" s="153"/>
      <c r="K10" s="153"/>
    </row>
    <row r="11" spans="1:11" ht="25.35" customHeight="1">
      <c r="A11" s="154">
        <v>2</v>
      </c>
      <c r="B11" s="155" t="s">
        <v>229</v>
      </c>
      <c r="C11" s="156" t="s">
        <v>228</v>
      </c>
      <c r="D11" s="157">
        <v>139500</v>
      </c>
      <c r="E11" s="157">
        <v>697500</v>
      </c>
      <c r="F11" s="156" t="s">
        <v>228</v>
      </c>
      <c r="G11" s="157">
        <v>697500</v>
      </c>
      <c r="H11" s="157"/>
      <c r="I11" s="158"/>
      <c r="J11" s="158"/>
      <c r="K11" s="158"/>
    </row>
    <row r="12" spans="1:11" ht="25.35" customHeight="1">
      <c r="A12" s="154">
        <v>3</v>
      </c>
      <c r="B12" s="155" t="s">
        <v>230</v>
      </c>
      <c r="C12" s="156" t="s">
        <v>231</v>
      </c>
      <c r="D12" s="157">
        <v>380475</v>
      </c>
      <c r="E12" s="157">
        <v>12175200</v>
      </c>
      <c r="F12" s="156" t="s">
        <v>231</v>
      </c>
      <c r="G12" s="157">
        <v>4480237</v>
      </c>
      <c r="H12" s="157">
        <v>4480237</v>
      </c>
      <c r="I12" s="158"/>
      <c r="J12" s="158"/>
      <c r="K12" s="158"/>
    </row>
    <row r="13" spans="1:11" ht="25.35" customHeight="1">
      <c r="A13" s="154">
        <v>4</v>
      </c>
      <c r="B13" s="155" t="s">
        <v>232</v>
      </c>
      <c r="C13" s="156" t="s">
        <v>61</v>
      </c>
      <c r="D13" s="157">
        <v>360593</v>
      </c>
      <c r="E13" s="157">
        <v>360593</v>
      </c>
      <c r="F13" s="156" t="s">
        <v>61</v>
      </c>
      <c r="G13" s="157">
        <v>360593</v>
      </c>
      <c r="H13" s="157">
        <v>322381</v>
      </c>
      <c r="I13" s="158"/>
      <c r="J13" s="158"/>
      <c r="K13" s="158"/>
    </row>
    <row r="14" spans="1:11" ht="25.35" customHeight="1">
      <c r="A14" s="154">
        <v>5</v>
      </c>
      <c r="B14" s="155" t="s">
        <v>233</v>
      </c>
      <c r="C14" s="156" t="s">
        <v>61</v>
      </c>
      <c r="D14" s="157">
        <v>6233532</v>
      </c>
      <c r="E14" s="157">
        <v>6233532</v>
      </c>
      <c r="F14" s="156" t="s">
        <v>61</v>
      </c>
      <c r="G14" s="157">
        <v>6233532</v>
      </c>
      <c r="H14" s="157"/>
      <c r="I14" s="158"/>
      <c r="J14" s="158"/>
      <c r="K14" s="158"/>
    </row>
    <row r="15" spans="1:11" ht="25.35" customHeight="1">
      <c r="A15" s="154">
        <v>6</v>
      </c>
      <c r="B15" s="155" t="s">
        <v>234</v>
      </c>
      <c r="C15" s="156" t="s">
        <v>61</v>
      </c>
      <c r="D15" s="157">
        <v>52000</v>
      </c>
      <c r="E15" s="157">
        <v>52000</v>
      </c>
      <c r="F15" s="156" t="s">
        <v>61</v>
      </c>
      <c r="G15" s="157">
        <v>52000</v>
      </c>
      <c r="H15" s="157"/>
      <c r="I15" s="158"/>
      <c r="J15" s="158"/>
      <c r="K15" s="158"/>
    </row>
    <row r="16" spans="1:11" ht="25.35" customHeight="1">
      <c r="A16" s="154">
        <v>7</v>
      </c>
      <c r="B16" s="155" t="s">
        <v>235</v>
      </c>
      <c r="C16" s="156" t="s">
        <v>236</v>
      </c>
      <c r="D16" s="157">
        <v>142281</v>
      </c>
      <c r="E16" s="157">
        <v>284562</v>
      </c>
      <c r="F16" s="156" t="s">
        <v>236</v>
      </c>
      <c r="G16" s="157">
        <v>284562</v>
      </c>
      <c r="H16" s="157"/>
      <c r="I16" s="158"/>
      <c r="J16" s="158"/>
      <c r="K16" s="158"/>
    </row>
    <row r="17" spans="1:11" ht="144.6" customHeight="1">
      <c r="A17" s="154">
        <v>8</v>
      </c>
      <c r="B17" s="155" t="s">
        <v>237</v>
      </c>
      <c r="C17" s="156" t="s">
        <v>61</v>
      </c>
      <c r="D17" s="157">
        <v>3155025</v>
      </c>
      <c r="E17" s="157">
        <v>3155025</v>
      </c>
      <c r="F17" s="156" t="s">
        <v>61</v>
      </c>
      <c r="G17" s="157">
        <v>3155025</v>
      </c>
      <c r="H17" s="157"/>
      <c r="I17" s="158"/>
      <c r="J17" s="158"/>
      <c r="K17" s="158"/>
    </row>
    <row r="18" spans="1:11" ht="25.35" customHeight="1">
      <c r="A18" s="154">
        <v>9</v>
      </c>
      <c r="B18" s="155" t="s">
        <v>238</v>
      </c>
      <c r="C18" s="156" t="s">
        <v>239</v>
      </c>
      <c r="D18" s="157">
        <v>69312</v>
      </c>
      <c r="E18" s="157">
        <v>554496</v>
      </c>
      <c r="F18" s="156" t="s">
        <v>239</v>
      </c>
      <c r="G18" s="157">
        <v>554496</v>
      </c>
      <c r="H18" s="157">
        <v>554496</v>
      </c>
      <c r="I18" s="158"/>
      <c r="J18" s="158"/>
      <c r="K18" s="158"/>
    </row>
    <row r="19" spans="1:11" ht="76.45" customHeight="1">
      <c r="A19" s="154">
        <v>10</v>
      </c>
      <c r="B19" s="155" t="s">
        <v>240</v>
      </c>
      <c r="C19" s="156" t="s">
        <v>241</v>
      </c>
      <c r="D19" s="157">
        <v>68582</v>
      </c>
      <c r="E19" s="157">
        <v>1577386</v>
      </c>
      <c r="F19" s="156" t="s">
        <v>242</v>
      </c>
      <c r="G19" s="157">
        <v>187267</v>
      </c>
      <c r="H19" s="157">
        <v>187267</v>
      </c>
      <c r="I19" s="158"/>
      <c r="J19" s="158"/>
      <c r="K19" s="158"/>
    </row>
    <row r="20" spans="1:11" ht="93.5" customHeight="1">
      <c r="A20" s="154">
        <v>11</v>
      </c>
      <c r="B20" s="155" t="s">
        <v>243</v>
      </c>
      <c r="C20" s="156" t="s">
        <v>244</v>
      </c>
      <c r="D20" s="157">
        <v>22154</v>
      </c>
      <c r="E20" s="157">
        <v>886160</v>
      </c>
      <c r="F20" s="156" t="s">
        <v>244</v>
      </c>
      <c r="G20" s="157">
        <v>886160</v>
      </c>
      <c r="H20" s="157">
        <v>886160</v>
      </c>
      <c r="I20" s="158"/>
      <c r="J20" s="158"/>
      <c r="K20" s="158"/>
    </row>
    <row r="21" spans="1:11" ht="25.35" customHeight="1">
      <c r="A21" s="154">
        <v>12</v>
      </c>
      <c r="B21" s="155" t="s">
        <v>245</v>
      </c>
      <c r="C21" s="156" t="s">
        <v>61</v>
      </c>
      <c r="D21" s="157">
        <v>1308463</v>
      </c>
      <c r="E21" s="157">
        <v>1308463</v>
      </c>
      <c r="F21" s="156" t="s">
        <v>61</v>
      </c>
      <c r="G21" s="157">
        <v>8463</v>
      </c>
      <c r="H21" s="157">
        <v>8463</v>
      </c>
      <c r="I21" s="158"/>
      <c r="J21" s="158"/>
      <c r="K21" s="158"/>
    </row>
    <row r="22" spans="1:11" ht="93.5" customHeight="1">
      <c r="A22" s="154">
        <v>13</v>
      </c>
      <c r="B22" s="155" t="s">
        <v>246</v>
      </c>
      <c r="C22" s="156" t="s">
        <v>61</v>
      </c>
      <c r="D22" s="157">
        <v>708938997</v>
      </c>
      <c r="E22" s="157">
        <v>708938997</v>
      </c>
      <c r="F22" s="156" t="s">
        <v>61</v>
      </c>
      <c r="G22" s="157">
        <v>240551986</v>
      </c>
      <c r="H22" s="157">
        <v>240551986</v>
      </c>
      <c r="I22" s="158"/>
      <c r="J22" s="158"/>
      <c r="K22" s="158"/>
    </row>
    <row r="23" spans="1:11" ht="76.45" customHeight="1">
      <c r="A23" s="154">
        <v>14</v>
      </c>
      <c r="B23" s="155" t="s">
        <v>247</v>
      </c>
      <c r="C23" s="156" t="s">
        <v>61</v>
      </c>
      <c r="D23" s="157">
        <v>100000</v>
      </c>
      <c r="E23" s="157">
        <v>100000</v>
      </c>
      <c r="F23" s="156" t="s">
        <v>61</v>
      </c>
      <c r="G23" s="157">
        <v>100000</v>
      </c>
      <c r="H23" s="157"/>
      <c r="I23" s="158"/>
      <c r="J23" s="158"/>
      <c r="K23" s="158"/>
    </row>
    <row r="24" spans="1:11" ht="93.5" customHeight="1">
      <c r="A24" s="154">
        <v>15</v>
      </c>
      <c r="B24" s="155" t="s">
        <v>248</v>
      </c>
      <c r="C24" s="156" t="s">
        <v>61</v>
      </c>
      <c r="D24" s="157">
        <v>450000</v>
      </c>
      <c r="E24" s="157">
        <v>450000</v>
      </c>
      <c r="F24" s="156" t="s">
        <v>61</v>
      </c>
      <c r="G24" s="157">
        <v>450000</v>
      </c>
      <c r="H24" s="157"/>
      <c r="I24" s="158"/>
      <c r="J24" s="158"/>
      <c r="K24" s="158"/>
    </row>
    <row r="25" spans="1:11" ht="76.45" customHeight="1">
      <c r="A25" s="154">
        <v>16</v>
      </c>
      <c r="B25" s="155" t="s">
        <v>249</v>
      </c>
      <c r="C25" s="156" t="s">
        <v>61</v>
      </c>
      <c r="D25" s="157">
        <v>100000</v>
      </c>
      <c r="E25" s="157">
        <v>100000</v>
      </c>
      <c r="F25" s="156" t="s">
        <v>61</v>
      </c>
      <c r="G25" s="157">
        <v>100000</v>
      </c>
      <c r="H25" s="157"/>
      <c r="I25" s="158"/>
      <c r="J25" s="158"/>
      <c r="K25" s="158"/>
    </row>
    <row r="26" spans="1:11" ht="55.35" customHeight="1">
      <c r="A26" s="154">
        <v>17</v>
      </c>
      <c r="B26" s="155" t="s">
        <v>250</v>
      </c>
      <c r="C26" s="156" t="s">
        <v>61</v>
      </c>
      <c r="D26" s="157">
        <v>50000</v>
      </c>
      <c r="E26" s="157">
        <v>50000</v>
      </c>
      <c r="F26" s="156" t="s">
        <v>61</v>
      </c>
      <c r="G26" s="157">
        <v>50000</v>
      </c>
      <c r="H26" s="157"/>
      <c r="I26" s="158"/>
      <c r="J26" s="158"/>
      <c r="K26" s="158"/>
    </row>
    <row r="27" spans="1:11" ht="25.35" customHeight="1">
      <c r="A27" s="154">
        <v>18</v>
      </c>
      <c r="B27" s="155" t="s">
        <v>251</v>
      </c>
      <c r="C27" s="156" t="s">
        <v>61</v>
      </c>
      <c r="D27" s="157">
        <v>705915</v>
      </c>
      <c r="E27" s="157">
        <v>705915</v>
      </c>
      <c r="F27" s="156" t="s">
        <v>61</v>
      </c>
      <c r="G27" s="157">
        <v>705915</v>
      </c>
      <c r="H27" s="157"/>
      <c r="I27" s="158"/>
      <c r="J27" s="158"/>
      <c r="K27" s="158"/>
    </row>
    <row r="28" spans="1:11" ht="59.45" customHeight="1">
      <c r="A28" s="154">
        <v>19</v>
      </c>
      <c r="B28" s="155" t="s">
        <v>252</v>
      </c>
      <c r="C28" s="156" t="s">
        <v>61</v>
      </c>
      <c r="D28" s="157">
        <v>1000000</v>
      </c>
      <c r="E28" s="157">
        <v>1000000</v>
      </c>
      <c r="F28" s="156" t="s">
        <v>61</v>
      </c>
      <c r="G28" s="157">
        <v>1000000</v>
      </c>
      <c r="H28" s="157"/>
      <c r="I28" s="158"/>
      <c r="J28" s="158"/>
      <c r="K28" s="158"/>
    </row>
    <row r="29" spans="1:11" ht="76.45" customHeight="1">
      <c r="A29" s="154">
        <v>20</v>
      </c>
      <c r="B29" s="155" t="s">
        <v>253</v>
      </c>
      <c r="C29" s="156" t="s">
        <v>61</v>
      </c>
      <c r="D29" s="157">
        <v>600000</v>
      </c>
      <c r="E29" s="157">
        <v>600000</v>
      </c>
      <c r="F29" s="156" t="s">
        <v>61</v>
      </c>
      <c r="G29" s="157">
        <v>600000</v>
      </c>
      <c r="H29" s="157"/>
      <c r="I29" s="158"/>
      <c r="J29" s="158"/>
      <c r="K29" s="158"/>
    </row>
    <row r="30" spans="1:11" ht="59.45" customHeight="1">
      <c r="A30" s="154">
        <v>21</v>
      </c>
      <c r="B30" s="155" t="s">
        <v>254</v>
      </c>
      <c r="C30" s="156" t="s">
        <v>61</v>
      </c>
      <c r="D30" s="157">
        <v>1045000</v>
      </c>
      <c r="E30" s="157">
        <v>1045000</v>
      </c>
      <c r="F30" s="156" t="s">
        <v>61</v>
      </c>
      <c r="G30" s="157">
        <v>1045000</v>
      </c>
      <c r="H30" s="157"/>
      <c r="I30" s="158"/>
      <c r="J30" s="158"/>
      <c r="K30" s="158"/>
    </row>
    <row r="31" spans="1:11" ht="76.45" customHeight="1">
      <c r="A31" s="154">
        <v>22</v>
      </c>
      <c r="B31" s="155" t="s">
        <v>255</v>
      </c>
      <c r="C31" s="156" t="s">
        <v>61</v>
      </c>
      <c r="D31" s="157">
        <v>5061639</v>
      </c>
      <c r="E31" s="157">
        <v>5061639</v>
      </c>
      <c r="F31" s="156" t="s">
        <v>61</v>
      </c>
      <c r="G31" s="157">
        <v>5061639</v>
      </c>
      <c r="H31" s="157">
        <v>4461639</v>
      </c>
      <c r="I31" s="158"/>
      <c r="J31" s="158"/>
      <c r="K31" s="158"/>
    </row>
    <row r="32" spans="1:11" ht="93.5" customHeight="1">
      <c r="A32" s="154">
        <v>23</v>
      </c>
      <c r="B32" s="155" t="s">
        <v>256</v>
      </c>
      <c r="C32" s="156" t="s">
        <v>61</v>
      </c>
      <c r="D32" s="157">
        <v>6840000</v>
      </c>
      <c r="E32" s="157">
        <v>6840000</v>
      </c>
      <c r="F32" s="156" t="s">
        <v>61</v>
      </c>
      <c r="G32" s="157">
        <v>3452438</v>
      </c>
      <c r="H32" s="157">
        <v>3452438</v>
      </c>
      <c r="I32" s="158"/>
      <c r="J32" s="158"/>
      <c r="K32" s="158"/>
    </row>
    <row r="33" spans="1:11" ht="76.45" customHeight="1">
      <c r="A33" s="154">
        <v>24</v>
      </c>
      <c r="B33" s="155" t="s">
        <v>257</v>
      </c>
      <c r="C33" s="156" t="s">
        <v>61</v>
      </c>
      <c r="D33" s="157">
        <v>3800000</v>
      </c>
      <c r="E33" s="157">
        <v>3800000</v>
      </c>
      <c r="F33" s="156" t="s">
        <v>61</v>
      </c>
      <c r="G33" s="157">
        <v>3800000</v>
      </c>
      <c r="H33" s="157">
        <v>3800000</v>
      </c>
      <c r="I33" s="158"/>
      <c r="J33" s="158"/>
      <c r="K33" s="158"/>
    </row>
    <row r="34" spans="1:11" ht="59.45" customHeight="1">
      <c r="A34" s="154">
        <v>25</v>
      </c>
      <c r="B34" s="155" t="s">
        <v>258</v>
      </c>
      <c r="C34" s="156" t="s">
        <v>61</v>
      </c>
      <c r="D34" s="157">
        <v>6840000</v>
      </c>
      <c r="E34" s="157">
        <v>6840000</v>
      </c>
      <c r="F34" s="156" t="s">
        <v>61</v>
      </c>
      <c r="G34" s="157">
        <v>6840000</v>
      </c>
      <c r="H34" s="157">
        <v>6840000</v>
      </c>
      <c r="I34" s="158"/>
      <c r="J34" s="158"/>
      <c r="K34" s="158"/>
    </row>
    <row r="35" spans="1:11" ht="76.45" customHeight="1">
      <c r="A35" s="154">
        <v>26</v>
      </c>
      <c r="B35" s="155" t="s">
        <v>259</v>
      </c>
      <c r="C35" s="156" t="s">
        <v>61</v>
      </c>
      <c r="D35" s="157">
        <v>211015</v>
      </c>
      <c r="E35" s="157">
        <v>211015</v>
      </c>
      <c r="F35" s="156" t="s">
        <v>61</v>
      </c>
      <c r="G35" s="157">
        <v>211015</v>
      </c>
      <c r="H35" s="157"/>
      <c r="I35" s="158"/>
      <c r="J35" s="158"/>
      <c r="K35" s="158"/>
    </row>
    <row r="36" spans="1:11" ht="40.35" customHeight="1">
      <c r="A36" s="154">
        <v>27</v>
      </c>
      <c r="B36" s="155" t="s">
        <v>260</v>
      </c>
      <c r="C36" s="156" t="s">
        <v>61</v>
      </c>
      <c r="D36" s="157">
        <v>444570</v>
      </c>
      <c r="E36" s="157">
        <v>444570</v>
      </c>
      <c r="F36" s="156" t="s">
        <v>61</v>
      </c>
      <c r="G36" s="157">
        <v>444570</v>
      </c>
      <c r="H36" s="157">
        <v>444570</v>
      </c>
      <c r="I36" s="158"/>
      <c r="J36" s="158"/>
      <c r="K36" s="233" t="s">
        <v>261</v>
      </c>
    </row>
    <row r="37" spans="1:11" ht="25.35" customHeight="1">
      <c r="A37" s="154">
        <v>28</v>
      </c>
      <c r="B37" s="155" t="s">
        <v>262</v>
      </c>
      <c r="C37" s="156" t="s">
        <v>61</v>
      </c>
      <c r="D37" s="157">
        <v>3869549</v>
      </c>
      <c r="E37" s="157">
        <v>3869549</v>
      </c>
      <c r="F37" s="156" t="s">
        <v>61</v>
      </c>
      <c r="G37" s="157">
        <v>3869549</v>
      </c>
      <c r="H37" s="157">
        <v>3869549</v>
      </c>
      <c r="I37" s="158"/>
      <c r="J37" s="158"/>
      <c r="K37" s="234"/>
    </row>
    <row r="38" spans="1:11" ht="25.35" customHeight="1">
      <c r="A38" s="154">
        <v>29</v>
      </c>
      <c r="B38" s="155" t="s">
        <v>263</v>
      </c>
      <c r="C38" s="156" t="s">
        <v>61</v>
      </c>
      <c r="D38" s="157">
        <v>818830</v>
      </c>
      <c r="E38" s="157">
        <v>818830</v>
      </c>
      <c r="F38" s="156" t="s">
        <v>61</v>
      </c>
      <c r="G38" s="157">
        <v>818830</v>
      </c>
      <c r="H38" s="157"/>
      <c r="I38" s="158"/>
      <c r="J38" s="158"/>
      <c r="K38" s="158"/>
    </row>
    <row r="39" spans="1:11" ht="25.35" customHeight="1">
      <c r="A39" s="154">
        <v>30</v>
      </c>
      <c r="B39" s="155" t="s">
        <v>264</v>
      </c>
      <c r="C39" s="156" t="s">
        <v>265</v>
      </c>
      <c r="D39" s="157">
        <v>12000</v>
      </c>
      <c r="E39" s="157">
        <v>24000</v>
      </c>
      <c r="F39" s="156" t="s">
        <v>265</v>
      </c>
      <c r="G39" s="157">
        <v>24000</v>
      </c>
      <c r="H39" s="157"/>
      <c r="I39" s="158"/>
      <c r="J39" s="158"/>
      <c r="K39" s="158"/>
    </row>
    <row r="40" spans="1:11" ht="59.45" customHeight="1">
      <c r="A40" s="154">
        <v>31</v>
      </c>
      <c r="B40" s="155" t="s">
        <v>266</v>
      </c>
      <c r="C40" s="156" t="s">
        <v>61</v>
      </c>
      <c r="D40" s="157">
        <v>6270755</v>
      </c>
      <c r="E40" s="157">
        <v>6270755</v>
      </c>
      <c r="F40" s="156" t="s">
        <v>61</v>
      </c>
      <c r="G40" s="157">
        <v>6270755</v>
      </c>
      <c r="H40" s="157"/>
      <c r="I40" s="158"/>
      <c r="J40" s="158"/>
      <c r="K40" s="155" t="s">
        <v>267</v>
      </c>
    </row>
    <row r="41" spans="1:11" ht="25.35" customHeight="1">
      <c r="A41" s="154">
        <v>32</v>
      </c>
      <c r="B41" s="155" t="s">
        <v>268</v>
      </c>
      <c r="C41" s="156" t="s">
        <v>61</v>
      </c>
      <c r="D41" s="157">
        <v>45108782</v>
      </c>
      <c r="E41" s="157">
        <v>45108782</v>
      </c>
      <c r="F41" s="156" t="s">
        <v>61</v>
      </c>
      <c r="G41" s="157">
        <v>45108782</v>
      </c>
      <c r="H41" s="157">
        <v>42146397</v>
      </c>
      <c r="I41" s="158"/>
      <c r="J41" s="158"/>
      <c r="K41" s="158"/>
    </row>
    <row r="42" spans="1:11" ht="25.35" customHeight="1">
      <c r="A42" s="154">
        <v>33</v>
      </c>
      <c r="B42" s="155" t="s">
        <v>269</v>
      </c>
      <c r="C42" s="156" t="s">
        <v>78</v>
      </c>
      <c r="D42" s="157">
        <v>5699</v>
      </c>
      <c r="E42" s="157">
        <v>5699</v>
      </c>
      <c r="F42" s="156" t="s">
        <v>78</v>
      </c>
      <c r="G42" s="157">
        <v>5699</v>
      </c>
      <c r="H42" s="157"/>
      <c r="I42" s="158"/>
      <c r="J42" s="158"/>
      <c r="K42" s="158"/>
    </row>
    <row r="43" spans="1:11" ht="25.35" customHeight="1">
      <c r="A43" s="154">
        <v>34</v>
      </c>
      <c r="B43" s="155" t="s">
        <v>270</v>
      </c>
      <c r="C43" s="156" t="s">
        <v>78</v>
      </c>
      <c r="D43" s="157">
        <v>2724</v>
      </c>
      <c r="E43" s="157">
        <v>2724</v>
      </c>
      <c r="F43" s="156" t="s">
        <v>78</v>
      </c>
      <c r="G43" s="157">
        <v>2724</v>
      </c>
      <c r="H43" s="157"/>
      <c r="I43" s="158"/>
      <c r="J43" s="158"/>
      <c r="K43" s="158"/>
    </row>
    <row r="44" spans="1:11" ht="25.35" customHeight="1">
      <c r="A44" s="154">
        <v>35</v>
      </c>
      <c r="B44" s="155" t="s">
        <v>271</v>
      </c>
      <c r="C44" s="156" t="s">
        <v>272</v>
      </c>
      <c r="D44" s="157">
        <v>88.3</v>
      </c>
      <c r="E44" s="157">
        <v>883</v>
      </c>
      <c r="F44" s="156" t="s">
        <v>272</v>
      </c>
      <c r="G44" s="157">
        <v>883</v>
      </c>
      <c r="H44" s="157"/>
      <c r="I44" s="158"/>
      <c r="J44" s="158"/>
      <c r="K44" s="158"/>
    </row>
    <row r="45" spans="1:11" ht="40.35" customHeight="1">
      <c r="A45" s="154">
        <v>36</v>
      </c>
      <c r="B45" s="155" t="s">
        <v>273</v>
      </c>
      <c r="C45" s="156" t="s">
        <v>78</v>
      </c>
      <c r="D45" s="157">
        <v>272500</v>
      </c>
      <c r="E45" s="157">
        <v>272500</v>
      </c>
      <c r="F45" s="156" t="s">
        <v>274</v>
      </c>
      <c r="G45" s="157">
        <v>272500</v>
      </c>
      <c r="H45" s="157"/>
      <c r="I45" s="158"/>
      <c r="J45" s="158"/>
      <c r="K45" s="158"/>
    </row>
    <row r="46" spans="1:11" ht="25.35" customHeight="1">
      <c r="A46" s="154">
        <v>37</v>
      </c>
      <c r="B46" s="155" t="s">
        <v>275</v>
      </c>
      <c r="C46" s="156" t="s">
        <v>61</v>
      </c>
      <c r="D46" s="157">
        <v>603554</v>
      </c>
      <c r="E46" s="157">
        <v>603554</v>
      </c>
      <c r="F46" s="156" t="s">
        <v>61</v>
      </c>
      <c r="G46" s="157">
        <v>603554</v>
      </c>
      <c r="H46" s="157">
        <v>603554</v>
      </c>
      <c r="I46" s="158"/>
      <c r="J46" s="158"/>
      <c r="K46" s="158"/>
    </row>
    <row r="47" spans="1:11" ht="25.35" customHeight="1">
      <c r="A47" s="154">
        <v>38</v>
      </c>
      <c r="B47" s="155" t="s">
        <v>276</v>
      </c>
      <c r="C47" s="156" t="s">
        <v>61</v>
      </c>
      <c r="D47" s="157">
        <v>138079</v>
      </c>
      <c r="E47" s="157">
        <v>138079</v>
      </c>
      <c r="F47" s="156" t="s">
        <v>61</v>
      </c>
      <c r="G47" s="157">
        <v>138079</v>
      </c>
      <c r="H47" s="157">
        <v>138079</v>
      </c>
      <c r="I47" s="158"/>
      <c r="J47" s="158"/>
      <c r="K47" s="158"/>
    </row>
    <row r="48" spans="1:11" ht="25.35" customHeight="1">
      <c r="A48" s="154">
        <v>39</v>
      </c>
      <c r="B48" s="155" t="s">
        <v>277</v>
      </c>
      <c r="C48" s="156" t="s">
        <v>61</v>
      </c>
      <c r="D48" s="157">
        <v>106979859</v>
      </c>
      <c r="E48" s="157">
        <v>106979859</v>
      </c>
      <c r="F48" s="156" t="s">
        <v>61</v>
      </c>
      <c r="G48" s="157">
        <v>47024979</v>
      </c>
      <c r="H48" s="157">
        <v>47024979</v>
      </c>
      <c r="I48" s="158"/>
      <c r="J48" s="158"/>
      <c r="K48" s="158"/>
    </row>
    <row r="49" spans="1:11" ht="76.45" customHeight="1">
      <c r="A49" s="154">
        <v>40</v>
      </c>
      <c r="B49" s="155" t="s">
        <v>278</v>
      </c>
      <c r="C49" s="156" t="s">
        <v>61</v>
      </c>
      <c r="D49" s="157">
        <v>638213</v>
      </c>
      <c r="E49" s="157">
        <v>638213</v>
      </c>
      <c r="F49" s="156" t="s">
        <v>61</v>
      </c>
      <c r="G49" s="157">
        <v>638213</v>
      </c>
      <c r="H49" s="157">
        <v>608213</v>
      </c>
      <c r="I49" s="158"/>
      <c r="J49" s="158"/>
      <c r="K49" s="158"/>
    </row>
    <row r="50" spans="1:11" ht="40.35" customHeight="1">
      <c r="A50" s="154">
        <v>41</v>
      </c>
      <c r="B50" s="155" t="s">
        <v>279</v>
      </c>
      <c r="C50" s="156" t="s">
        <v>61</v>
      </c>
      <c r="D50" s="157">
        <v>324051</v>
      </c>
      <c r="E50" s="157">
        <v>324051</v>
      </c>
      <c r="F50" s="156" t="s">
        <v>61</v>
      </c>
      <c r="G50" s="157">
        <v>324051</v>
      </c>
      <c r="H50" s="157">
        <v>304051</v>
      </c>
      <c r="I50" s="158"/>
      <c r="J50" s="158"/>
      <c r="K50" s="158"/>
    </row>
    <row r="51" spans="1:11" ht="55.35" customHeight="1">
      <c r="A51" s="154">
        <v>42</v>
      </c>
      <c r="B51" s="155" t="s">
        <v>280</v>
      </c>
      <c r="C51" s="156" t="s">
        <v>61</v>
      </c>
      <c r="D51" s="157">
        <v>70719</v>
      </c>
      <c r="E51" s="157">
        <v>70719</v>
      </c>
      <c r="F51" s="156" t="s">
        <v>61</v>
      </c>
      <c r="G51" s="157">
        <v>70719</v>
      </c>
      <c r="H51" s="157">
        <v>50719</v>
      </c>
      <c r="I51" s="158"/>
      <c r="J51" s="158"/>
      <c r="K51" s="158"/>
    </row>
    <row r="52" spans="1:11" ht="40.35" customHeight="1">
      <c r="A52" s="154">
        <v>43</v>
      </c>
      <c r="B52" s="155" t="s">
        <v>281</v>
      </c>
      <c r="C52" s="156" t="s">
        <v>61</v>
      </c>
      <c r="D52" s="157">
        <v>710526</v>
      </c>
      <c r="E52" s="157">
        <v>710526</v>
      </c>
      <c r="F52" s="156" t="s">
        <v>61</v>
      </c>
      <c r="G52" s="157">
        <v>710526</v>
      </c>
      <c r="H52" s="157">
        <v>709526</v>
      </c>
      <c r="I52" s="158"/>
      <c r="J52" s="158"/>
      <c r="K52" s="158"/>
    </row>
    <row r="53" spans="1:11" ht="76.45" customHeight="1">
      <c r="A53" s="154">
        <v>44</v>
      </c>
      <c r="B53" s="155" t="s">
        <v>282</v>
      </c>
      <c r="C53" s="156" t="s">
        <v>61</v>
      </c>
      <c r="D53" s="157">
        <v>1786705</v>
      </c>
      <c r="E53" s="157">
        <v>1786705</v>
      </c>
      <c r="F53" s="156" t="s">
        <v>61</v>
      </c>
      <c r="G53" s="157">
        <v>1786705</v>
      </c>
      <c r="H53" s="157">
        <v>1702705</v>
      </c>
      <c r="I53" s="158"/>
      <c r="J53" s="158"/>
      <c r="K53" s="158"/>
    </row>
    <row r="54" spans="1:11" ht="76.45" customHeight="1">
      <c r="A54" s="154">
        <v>45</v>
      </c>
      <c r="B54" s="155" t="s">
        <v>283</v>
      </c>
      <c r="C54" s="156" t="s">
        <v>284</v>
      </c>
      <c r="D54" s="157">
        <v>180880</v>
      </c>
      <c r="E54" s="157">
        <v>1808800</v>
      </c>
      <c r="F54" s="156" t="s">
        <v>284</v>
      </c>
      <c r="G54" s="157">
        <v>1808800</v>
      </c>
      <c r="H54" s="157">
        <v>1808800</v>
      </c>
      <c r="I54" s="158"/>
      <c r="J54" s="158"/>
      <c r="K54" s="158"/>
    </row>
    <row r="55" spans="1:11" ht="59.45" customHeight="1">
      <c r="A55" s="154">
        <v>46</v>
      </c>
      <c r="B55" s="155" t="s">
        <v>285</v>
      </c>
      <c r="C55" s="156" t="s">
        <v>61</v>
      </c>
      <c r="D55" s="157">
        <v>1140000</v>
      </c>
      <c r="E55" s="157">
        <v>1140000</v>
      </c>
      <c r="F55" s="156" t="s">
        <v>61</v>
      </c>
      <c r="G55" s="157">
        <v>1140000</v>
      </c>
      <c r="H55" s="157">
        <v>1140000</v>
      </c>
      <c r="I55" s="158"/>
      <c r="J55" s="158"/>
      <c r="K55" s="158"/>
    </row>
    <row r="56" spans="1:11" ht="93.5" customHeight="1">
      <c r="A56" s="154">
        <v>47</v>
      </c>
      <c r="B56" s="155" t="s">
        <v>286</v>
      </c>
      <c r="C56" s="156" t="s">
        <v>61</v>
      </c>
      <c r="D56" s="157">
        <v>20133</v>
      </c>
      <c r="E56" s="157">
        <v>20133</v>
      </c>
      <c r="F56" s="156" t="s">
        <v>61</v>
      </c>
      <c r="G56" s="157">
        <v>20133</v>
      </c>
      <c r="H56" s="157">
        <v>10133</v>
      </c>
      <c r="I56" s="158"/>
      <c r="J56" s="158"/>
      <c r="K56" s="158"/>
    </row>
    <row r="57" spans="1:11" ht="76.45" customHeight="1">
      <c r="A57" s="154">
        <v>48</v>
      </c>
      <c r="B57" s="155" t="s">
        <v>287</v>
      </c>
      <c r="C57" s="156" t="s">
        <v>61</v>
      </c>
      <c r="D57" s="157">
        <v>55803</v>
      </c>
      <c r="E57" s="157">
        <v>55803</v>
      </c>
      <c r="F57" s="156" t="s">
        <v>61</v>
      </c>
      <c r="G57" s="157">
        <v>55803</v>
      </c>
      <c r="H57" s="157">
        <v>50803</v>
      </c>
      <c r="I57" s="158"/>
      <c r="J57" s="158"/>
      <c r="K57" s="158"/>
    </row>
    <row r="58" spans="1:11" ht="41" customHeight="1">
      <c r="A58" s="159">
        <v>49</v>
      </c>
      <c r="B58" s="160" t="s">
        <v>288</v>
      </c>
      <c r="C58" s="161" t="s">
        <v>61</v>
      </c>
      <c r="D58" s="162">
        <v>37093</v>
      </c>
      <c r="E58" s="162">
        <v>37093</v>
      </c>
      <c r="F58" s="161" t="s">
        <v>61</v>
      </c>
      <c r="G58" s="162">
        <v>37093</v>
      </c>
      <c r="H58" s="162">
        <v>7093</v>
      </c>
      <c r="I58" s="163"/>
      <c r="J58" s="158"/>
      <c r="K58" s="158"/>
    </row>
    <row r="59" spans="1:11" ht="26.55" customHeight="1">
      <c r="A59" s="164"/>
      <c r="B59" s="78" t="s">
        <v>289</v>
      </c>
      <c r="C59" s="89"/>
      <c r="D59" s="165"/>
      <c r="E59" s="166">
        <v>934226670</v>
      </c>
      <c r="F59" s="167"/>
      <c r="G59" s="166">
        <v>392112135</v>
      </c>
      <c r="H59" s="166">
        <v>366191598</v>
      </c>
      <c r="I59" s="62"/>
      <c r="J59" s="158"/>
      <c r="K59" s="158"/>
    </row>
    <row r="60" spans="1:11" ht="25.8" customHeight="1">
      <c r="A60" s="168">
        <v>2</v>
      </c>
      <c r="B60" s="31" t="s">
        <v>62</v>
      </c>
      <c r="C60" s="73"/>
      <c r="D60" s="144"/>
      <c r="E60" s="144"/>
      <c r="F60" s="73"/>
      <c r="G60" s="144"/>
      <c r="H60" s="144"/>
      <c r="I60" s="30"/>
      <c r="J60" s="169"/>
      <c r="K60" s="170"/>
    </row>
    <row r="61" spans="1:11" ht="110.35" customHeight="1">
      <c r="A61" s="149">
        <v>1</v>
      </c>
      <c r="B61" s="150" t="s">
        <v>290</v>
      </c>
      <c r="C61" s="151" t="s">
        <v>61</v>
      </c>
      <c r="D61" s="152">
        <v>5330640</v>
      </c>
      <c r="E61" s="152">
        <v>5330640</v>
      </c>
      <c r="F61" s="151" t="s">
        <v>61</v>
      </c>
      <c r="G61" s="152">
        <v>5330640</v>
      </c>
      <c r="H61" s="152">
        <v>5330640</v>
      </c>
      <c r="I61" s="153"/>
      <c r="J61" s="153"/>
      <c r="K61" s="171"/>
    </row>
    <row r="62" spans="1:11" ht="25.35" customHeight="1">
      <c r="A62" s="154">
        <v>2</v>
      </c>
      <c r="B62" s="155" t="s">
        <v>291</v>
      </c>
      <c r="C62" s="156" t="s">
        <v>61</v>
      </c>
      <c r="D62" s="157">
        <v>99137047</v>
      </c>
      <c r="E62" s="157">
        <v>99137047</v>
      </c>
      <c r="F62" s="156" t="s">
        <v>61</v>
      </c>
      <c r="G62" s="157">
        <v>99137047</v>
      </c>
      <c r="H62" s="157">
        <v>84908323</v>
      </c>
      <c r="I62" s="158"/>
      <c r="J62" s="158"/>
      <c r="K62" s="172"/>
    </row>
    <row r="63" spans="1:11" ht="25.35" customHeight="1">
      <c r="A63" s="154">
        <v>3</v>
      </c>
      <c r="B63" s="155" t="s">
        <v>292</v>
      </c>
      <c r="C63" s="156" t="s">
        <v>61</v>
      </c>
      <c r="D63" s="157">
        <v>43573880</v>
      </c>
      <c r="E63" s="157">
        <v>43573880</v>
      </c>
      <c r="F63" s="156" t="s">
        <v>61</v>
      </c>
      <c r="G63" s="157">
        <v>43573880</v>
      </c>
      <c r="H63" s="157">
        <v>33052905</v>
      </c>
      <c r="I63" s="158"/>
      <c r="J63" s="158"/>
      <c r="K63" s="172"/>
    </row>
    <row r="64" spans="1:11" ht="25.35" customHeight="1">
      <c r="A64" s="154">
        <v>4</v>
      </c>
      <c r="B64" s="155" t="s">
        <v>293</v>
      </c>
      <c r="C64" s="156" t="s">
        <v>294</v>
      </c>
      <c r="D64" s="157">
        <v>12280</v>
      </c>
      <c r="E64" s="157">
        <v>147360</v>
      </c>
      <c r="F64" s="156" t="s">
        <v>294</v>
      </c>
      <c r="G64" s="157">
        <v>147360</v>
      </c>
      <c r="H64" s="157"/>
      <c r="I64" s="158"/>
      <c r="J64" s="158"/>
      <c r="K64" s="172"/>
    </row>
    <row r="65" spans="1:11" ht="25.35" customHeight="1">
      <c r="A65" s="154">
        <v>5</v>
      </c>
      <c r="B65" s="155" t="s">
        <v>295</v>
      </c>
      <c r="C65" s="156" t="s">
        <v>61</v>
      </c>
      <c r="D65" s="157">
        <v>76677</v>
      </c>
      <c r="E65" s="157">
        <v>76677</v>
      </c>
      <c r="F65" s="156" t="s">
        <v>61</v>
      </c>
      <c r="G65" s="157">
        <v>76677</v>
      </c>
      <c r="H65" s="157"/>
      <c r="I65" s="158"/>
      <c r="J65" s="158"/>
      <c r="K65" s="172"/>
    </row>
    <row r="66" spans="1:11" ht="25.35" customHeight="1">
      <c r="A66" s="154">
        <v>6</v>
      </c>
      <c r="B66" s="155" t="s">
        <v>296</v>
      </c>
      <c r="C66" s="156" t="s">
        <v>297</v>
      </c>
      <c r="D66" s="157">
        <v>3500</v>
      </c>
      <c r="E66" s="157">
        <v>542500</v>
      </c>
      <c r="F66" s="156" t="s">
        <v>297</v>
      </c>
      <c r="G66" s="157">
        <v>542500</v>
      </c>
      <c r="H66" s="157"/>
      <c r="I66" s="158"/>
      <c r="J66" s="158"/>
      <c r="K66" s="172"/>
    </row>
    <row r="67" spans="1:11" ht="25.35" customHeight="1">
      <c r="A67" s="154">
        <v>7</v>
      </c>
      <c r="B67" s="155" t="s">
        <v>298</v>
      </c>
      <c r="C67" s="156" t="s">
        <v>299</v>
      </c>
      <c r="D67" s="157">
        <v>97065</v>
      </c>
      <c r="E67" s="157">
        <v>388260</v>
      </c>
      <c r="F67" s="156" t="s">
        <v>299</v>
      </c>
      <c r="G67" s="157">
        <v>388260</v>
      </c>
      <c r="H67" s="157"/>
      <c r="I67" s="158"/>
      <c r="J67" s="158"/>
      <c r="K67" s="172"/>
    </row>
    <row r="68" spans="1:11" ht="25.35" customHeight="1">
      <c r="A68" s="154">
        <v>8</v>
      </c>
      <c r="B68" s="155" t="s">
        <v>300</v>
      </c>
      <c r="C68" s="156" t="s">
        <v>301</v>
      </c>
      <c r="D68" s="157">
        <v>25000</v>
      </c>
      <c r="E68" s="157">
        <v>25000</v>
      </c>
      <c r="F68" s="156" t="s">
        <v>301</v>
      </c>
      <c r="G68" s="157">
        <v>25000</v>
      </c>
      <c r="H68" s="157"/>
      <c r="I68" s="158"/>
      <c r="J68" s="158"/>
      <c r="K68" s="172"/>
    </row>
    <row r="69" spans="1:11" ht="25.35" customHeight="1">
      <c r="A69" s="154">
        <v>9</v>
      </c>
      <c r="B69" s="155" t="s">
        <v>302</v>
      </c>
      <c r="C69" s="156" t="s">
        <v>301</v>
      </c>
      <c r="D69" s="157">
        <v>25000</v>
      </c>
      <c r="E69" s="157">
        <v>25000</v>
      </c>
      <c r="F69" s="156" t="s">
        <v>301</v>
      </c>
      <c r="G69" s="157">
        <v>25000</v>
      </c>
      <c r="H69" s="157"/>
      <c r="I69" s="158"/>
      <c r="J69" s="158"/>
      <c r="K69" s="172"/>
    </row>
    <row r="70" spans="1:11" ht="25.35" customHeight="1">
      <c r="A70" s="154">
        <v>10</v>
      </c>
      <c r="B70" s="155" t="s">
        <v>303</v>
      </c>
      <c r="C70" s="156" t="s">
        <v>304</v>
      </c>
      <c r="D70" s="157">
        <v>22513</v>
      </c>
      <c r="E70" s="157">
        <v>67539</v>
      </c>
      <c r="F70" s="156" t="s">
        <v>304</v>
      </c>
      <c r="G70" s="157">
        <v>67539</v>
      </c>
      <c r="H70" s="157"/>
      <c r="I70" s="158"/>
      <c r="J70" s="158"/>
      <c r="K70" s="172"/>
    </row>
    <row r="71" spans="1:11" ht="25.35" customHeight="1">
      <c r="A71" s="154">
        <v>11</v>
      </c>
      <c r="B71" s="155" t="s">
        <v>305</v>
      </c>
      <c r="C71" s="156" t="s">
        <v>78</v>
      </c>
      <c r="D71" s="157">
        <v>566950</v>
      </c>
      <c r="E71" s="157">
        <v>566950</v>
      </c>
      <c r="F71" s="156" t="s">
        <v>78</v>
      </c>
      <c r="G71" s="157">
        <v>566950</v>
      </c>
      <c r="H71" s="157"/>
      <c r="I71" s="158"/>
      <c r="J71" s="158"/>
      <c r="K71" s="172"/>
    </row>
    <row r="72" spans="1:11" ht="25.35" customHeight="1">
      <c r="A72" s="154">
        <v>12</v>
      </c>
      <c r="B72" s="155" t="s">
        <v>306</v>
      </c>
      <c r="C72" s="156" t="s">
        <v>78</v>
      </c>
      <c r="D72" s="157">
        <v>667800</v>
      </c>
      <c r="E72" s="157">
        <v>667800</v>
      </c>
      <c r="F72" s="156" t="s">
        <v>78</v>
      </c>
      <c r="G72" s="157">
        <v>667800</v>
      </c>
      <c r="H72" s="157"/>
      <c r="I72" s="158"/>
      <c r="J72" s="158"/>
      <c r="K72" s="172"/>
    </row>
    <row r="73" spans="1:11" ht="25.35" customHeight="1">
      <c r="A73" s="154">
        <v>13</v>
      </c>
      <c r="B73" s="155" t="s">
        <v>307</v>
      </c>
      <c r="C73" s="156" t="s">
        <v>301</v>
      </c>
      <c r="D73" s="157">
        <v>259050</v>
      </c>
      <c r="E73" s="157">
        <v>259050</v>
      </c>
      <c r="F73" s="156" t="s">
        <v>301</v>
      </c>
      <c r="G73" s="157">
        <v>259050</v>
      </c>
      <c r="H73" s="157"/>
      <c r="I73" s="158"/>
      <c r="J73" s="158"/>
      <c r="K73" s="172"/>
    </row>
    <row r="74" spans="1:11" ht="25.35" customHeight="1">
      <c r="A74" s="154">
        <v>14</v>
      </c>
      <c r="B74" s="155" t="s">
        <v>308</v>
      </c>
      <c r="C74" s="156" t="s">
        <v>301</v>
      </c>
      <c r="D74" s="157">
        <v>99547</v>
      </c>
      <c r="E74" s="157">
        <v>99547</v>
      </c>
      <c r="F74" s="156" t="s">
        <v>301</v>
      </c>
      <c r="G74" s="157">
        <v>99547</v>
      </c>
      <c r="H74" s="157"/>
      <c r="I74" s="158"/>
      <c r="J74" s="158"/>
      <c r="K74" s="172"/>
    </row>
    <row r="75" spans="1:11" ht="25.35" customHeight="1">
      <c r="A75" s="154">
        <v>15</v>
      </c>
      <c r="B75" s="155" t="s">
        <v>309</v>
      </c>
      <c r="C75" s="156" t="s">
        <v>301</v>
      </c>
      <c r="D75" s="157">
        <v>99547</v>
      </c>
      <c r="E75" s="157">
        <v>99547</v>
      </c>
      <c r="F75" s="156" t="s">
        <v>301</v>
      </c>
      <c r="G75" s="157">
        <v>99547</v>
      </c>
      <c r="H75" s="157"/>
      <c r="I75" s="158"/>
      <c r="J75" s="158"/>
      <c r="K75" s="172"/>
    </row>
    <row r="76" spans="1:11" ht="25.35" customHeight="1">
      <c r="A76" s="154">
        <v>16</v>
      </c>
      <c r="B76" s="155" t="s">
        <v>310</v>
      </c>
      <c r="C76" s="156" t="s">
        <v>61</v>
      </c>
      <c r="D76" s="157">
        <v>207000</v>
      </c>
      <c r="E76" s="157">
        <v>207000</v>
      </c>
      <c r="F76" s="156" t="s">
        <v>61</v>
      </c>
      <c r="G76" s="157">
        <v>207000</v>
      </c>
      <c r="H76" s="157"/>
      <c r="I76" s="158"/>
      <c r="J76" s="158"/>
      <c r="K76" s="172"/>
    </row>
    <row r="77" spans="1:11" ht="25.35" customHeight="1">
      <c r="A77" s="154">
        <v>17</v>
      </c>
      <c r="B77" s="155" t="s">
        <v>311</v>
      </c>
      <c r="C77" s="156" t="s">
        <v>61</v>
      </c>
      <c r="D77" s="157">
        <v>1536085</v>
      </c>
      <c r="E77" s="157">
        <v>1536085</v>
      </c>
      <c r="F77" s="156" t="s">
        <v>61</v>
      </c>
      <c r="G77" s="157">
        <v>1536085</v>
      </c>
      <c r="H77" s="157"/>
      <c r="I77" s="158"/>
      <c r="J77" s="158"/>
      <c r="K77" s="172"/>
    </row>
    <row r="78" spans="1:11" ht="25.35" customHeight="1">
      <c r="A78" s="154">
        <v>18</v>
      </c>
      <c r="B78" s="155" t="s">
        <v>312</v>
      </c>
      <c r="C78" s="156" t="s">
        <v>61</v>
      </c>
      <c r="D78" s="157">
        <v>739800</v>
      </c>
      <c r="E78" s="157">
        <v>739800</v>
      </c>
      <c r="F78" s="156" t="s">
        <v>61</v>
      </c>
      <c r="G78" s="157">
        <v>739800</v>
      </c>
      <c r="H78" s="157"/>
      <c r="I78" s="158"/>
      <c r="J78" s="158"/>
      <c r="K78" s="172"/>
    </row>
    <row r="79" spans="1:11" ht="25.35" customHeight="1">
      <c r="A79" s="154">
        <v>19</v>
      </c>
      <c r="B79" s="155" t="s">
        <v>313</v>
      </c>
      <c r="C79" s="156" t="s">
        <v>61</v>
      </c>
      <c r="D79" s="157">
        <v>70200</v>
      </c>
      <c r="E79" s="157">
        <v>70200</v>
      </c>
      <c r="F79" s="156" t="s">
        <v>61</v>
      </c>
      <c r="G79" s="157">
        <v>70200</v>
      </c>
      <c r="H79" s="157"/>
      <c r="I79" s="158"/>
      <c r="J79" s="158"/>
      <c r="K79" s="172"/>
    </row>
    <row r="80" spans="1:11" ht="25.35" customHeight="1">
      <c r="A80" s="154">
        <v>20</v>
      </c>
      <c r="B80" s="155" t="s">
        <v>314</v>
      </c>
      <c r="C80" s="156" t="s">
        <v>61</v>
      </c>
      <c r="D80" s="157">
        <v>152550</v>
      </c>
      <c r="E80" s="157">
        <v>152550</v>
      </c>
      <c r="F80" s="156" t="s">
        <v>61</v>
      </c>
      <c r="G80" s="157">
        <v>152550</v>
      </c>
      <c r="H80" s="157"/>
      <c r="I80" s="158"/>
      <c r="J80" s="158"/>
      <c r="K80" s="172"/>
    </row>
    <row r="81" spans="1:11" ht="25.35" customHeight="1">
      <c r="A81" s="154">
        <v>21</v>
      </c>
      <c r="B81" s="155" t="s">
        <v>315</v>
      </c>
      <c r="C81" s="156" t="s">
        <v>61</v>
      </c>
      <c r="D81" s="157">
        <v>82150</v>
      </c>
      <c r="E81" s="157">
        <v>82150</v>
      </c>
      <c r="F81" s="156" t="s">
        <v>61</v>
      </c>
      <c r="G81" s="157">
        <v>82150</v>
      </c>
      <c r="H81" s="157"/>
      <c r="I81" s="158"/>
      <c r="J81" s="158"/>
      <c r="K81" s="172"/>
    </row>
    <row r="82" spans="1:11" ht="25.35" customHeight="1">
      <c r="A82" s="154">
        <v>22</v>
      </c>
      <c r="B82" s="155" t="s">
        <v>316</v>
      </c>
      <c r="C82" s="156" t="s">
        <v>61</v>
      </c>
      <c r="D82" s="157">
        <v>20460</v>
      </c>
      <c r="E82" s="157">
        <v>20460</v>
      </c>
      <c r="F82" s="156" t="s">
        <v>61</v>
      </c>
      <c r="G82" s="157">
        <v>20460</v>
      </c>
      <c r="H82" s="157"/>
      <c r="I82" s="158"/>
      <c r="J82" s="158"/>
      <c r="K82" s="172"/>
    </row>
    <row r="83" spans="1:11" ht="25.35" customHeight="1">
      <c r="A83" s="154">
        <v>23</v>
      </c>
      <c r="B83" s="155" t="s">
        <v>317</v>
      </c>
      <c r="C83" s="156" t="s">
        <v>61</v>
      </c>
      <c r="D83" s="157">
        <v>71500</v>
      </c>
      <c r="E83" s="157">
        <v>71500</v>
      </c>
      <c r="F83" s="156" t="s">
        <v>61</v>
      </c>
      <c r="G83" s="157">
        <v>71500</v>
      </c>
      <c r="H83" s="157"/>
      <c r="I83" s="158"/>
      <c r="J83" s="158"/>
      <c r="K83" s="172"/>
    </row>
    <row r="84" spans="1:11" ht="25.35" customHeight="1">
      <c r="A84" s="154">
        <v>24</v>
      </c>
      <c r="B84" s="155" t="s">
        <v>318</v>
      </c>
      <c r="C84" s="156" t="s">
        <v>61</v>
      </c>
      <c r="D84" s="157">
        <v>150000</v>
      </c>
      <c r="E84" s="157">
        <v>150000</v>
      </c>
      <c r="F84" s="156" t="s">
        <v>61</v>
      </c>
      <c r="G84" s="157">
        <v>150000</v>
      </c>
      <c r="H84" s="157"/>
      <c r="I84" s="158"/>
      <c r="J84" s="158"/>
      <c r="K84" s="172"/>
    </row>
    <row r="85" spans="1:11" ht="25.35" customHeight="1">
      <c r="A85" s="154">
        <v>25</v>
      </c>
      <c r="B85" s="155" t="s">
        <v>319</v>
      </c>
      <c r="C85" s="156" t="s">
        <v>61</v>
      </c>
      <c r="D85" s="157">
        <v>200000</v>
      </c>
      <c r="E85" s="157">
        <v>200000</v>
      </c>
      <c r="F85" s="156" t="s">
        <v>61</v>
      </c>
      <c r="G85" s="157">
        <v>200000</v>
      </c>
      <c r="H85" s="157"/>
      <c r="I85" s="158"/>
      <c r="J85" s="158"/>
      <c r="K85" s="172"/>
    </row>
    <row r="86" spans="1:11" ht="40.35" customHeight="1">
      <c r="A86" s="154">
        <v>26</v>
      </c>
      <c r="B86" s="155" t="s">
        <v>320</v>
      </c>
      <c r="C86" s="156" t="s">
        <v>61</v>
      </c>
      <c r="D86" s="157">
        <v>43000</v>
      </c>
      <c r="E86" s="157">
        <v>43000</v>
      </c>
      <c r="F86" s="156" t="s">
        <v>61</v>
      </c>
      <c r="G86" s="157">
        <v>43000</v>
      </c>
      <c r="H86" s="157"/>
      <c r="I86" s="158"/>
      <c r="J86" s="158"/>
      <c r="K86" s="172"/>
    </row>
    <row r="87" spans="1:11" ht="25.35" customHeight="1">
      <c r="A87" s="154">
        <v>27</v>
      </c>
      <c r="B87" s="155" t="s">
        <v>321</v>
      </c>
      <c r="C87" s="156" t="s">
        <v>61</v>
      </c>
      <c r="D87" s="157">
        <v>104000</v>
      </c>
      <c r="E87" s="157">
        <v>104000</v>
      </c>
      <c r="F87" s="156" t="s">
        <v>61</v>
      </c>
      <c r="G87" s="157">
        <v>104000</v>
      </c>
      <c r="H87" s="157"/>
      <c r="I87" s="158"/>
      <c r="J87" s="158"/>
      <c r="K87" s="172"/>
    </row>
    <row r="88" spans="1:11" ht="55.35" customHeight="1">
      <c r="A88" s="154">
        <v>28</v>
      </c>
      <c r="B88" s="155" t="s">
        <v>322</v>
      </c>
      <c r="C88" s="156" t="s">
        <v>61</v>
      </c>
      <c r="D88" s="157">
        <v>218996</v>
      </c>
      <c r="E88" s="157">
        <v>218996</v>
      </c>
      <c r="F88" s="156" t="s">
        <v>61</v>
      </c>
      <c r="G88" s="157">
        <v>218996</v>
      </c>
      <c r="H88" s="157"/>
      <c r="I88" s="158"/>
      <c r="J88" s="158"/>
      <c r="K88" s="172"/>
    </row>
    <row r="89" spans="1:11" ht="40.35" customHeight="1">
      <c r="A89" s="154">
        <v>29</v>
      </c>
      <c r="B89" s="155" t="s">
        <v>323</v>
      </c>
      <c r="C89" s="156" t="s">
        <v>61</v>
      </c>
      <c r="D89" s="157">
        <v>65420</v>
      </c>
      <c r="E89" s="157">
        <v>65420</v>
      </c>
      <c r="F89" s="156" t="s">
        <v>61</v>
      </c>
      <c r="G89" s="157">
        <v>65420</v>
      </c>
      <c r="H89" s="157"/>
      <c r="I89" s="158"/>
      <c r="J89" s="158"/>
      <c r="K89" s="172"/>
    </row>
    <row r="90" spans="1:11" ht="40.35" customHeight="1">
      <c r="A90" s="154">
        <v>30</v>
      </c>
      <c r="B90" s="155" t="s">
        <v>324</v>
      </c>
      <c r="C90" s="156" t="s">
        <v>61</v>
      </c>
      <c r="D90" s="157">
        <v>7500</v>
      </c>
      <c r="E90" s="157">
        <v>7500</v>
      </c>
      <c r="F90" s="156" t="s">
        <v>61</v>
      </c>
      <c r="G90" s="157">
        <v>7500</v>
      </c>
      <c r="H90" s="157"/>
      <c r="I90" s="158"/>
      <c r="J90" s="158"/>
      <c r="K90" s="172"/>
    </row>
    <row r="91" spans="1:11" ht="94.05" customHeight="1">
      <c r="A91" s="154">
        <v>31</v>
      </c>
      <c r="B91" s="155" t="s">
        <v>325</v>
      </c>
      <c r="C91" s="156" t="s">
        <v>61</v>
      </c>
      <c r="D91" s="157">
        <v>9000</v>
      </c>
      <c r="E91" s="157">
        <v>9000</v>
      </c>
      <c r="F91" s="156" t="s">
        <v>61</v>
      </c>
      <c r="G91" s="157">
        <v>9000</v>
      </c>
      <c r="H91" s="157"/>
      <c r="I91" s="158"/>
      <c r="J91" s="158"/>
      <c r="K91" s="172"/>
    </row>
    <row r="92" spans="1:11" ht="25.35" customHeight="1">
      <c r="A92" s="154">
        <v>32</v>
      </c>
      <c r="B92" s="155" t="s">
        <v>326</v>
      </c>
      <c r="C92" s="156" t="s">
        <v>299</v>
      </c>
      <c r="D92" s="157">
        <v>210000</v>
      </c>
      <c r="E92" s="157">
        <v>840000</v>
      </c>
      <c r="F92" s="156" t="s">
        <v>299</v>
      </c>
      <c r="G92" s="157">
        <v>840000</v>
      </c>
      <c r="H92" s="157"/>
      <c r="I92" s="158"/>
      <c r="J92" s="158"/>
      <c r="K92" s="172"/>
    </row>
    <row r="93" spans="1:11" ht="25.35" customHeight="1">
      <c r="A93" s="154">
        <v>33</v>
      </c>
      <c r="B93" s="155" t="s">
        <v>327</v>
      </c>
      <c r="C93" s="156" t="s">
        <v>328</v>
      </c>
      <c r="D93" s="157">
        <v>196000</v>
      </c>
      <c r="E93" s="157">
        <v>2156000</v>
      </c>
      <c r="F93" s="156" t="s">
        <v>328</v>
      </c>
      <c r="G93" s="157">
        <v>2156000</v>
      </c>
      <c r="H93" s="157"/>
      <c r="I93" s="158"/>
      <c r="J93" s="158"/>
      <c r="K93" s="172"/>
    </row>
    <row r="94" spans="1:11" ht="25.35" customHeight="1">
      <c r="A94" s="154">
        <v>34</v>
      </c>
      <c r="B94" s="155" t="s">
        <v>329</v>
      </c>
      <c r="C94" s="156" t="s">
        <v>328</v>
      </c>
      <c r="D94" s="157">
        <v>40000</v>
      </c>
      <c r="E94" s="157">
        <v>440000</v>
      </c>
      <c r="F94" s="156" t="s">
        <v>328</v>
      </c>
      <c r="G94" s="157">
        <v>440000</v>
      </c>
      <c r="H94" s="157"/>
      <c r="I94" s="158"/>
      <c r="J94" s="158"/>
      <c r="K94" s="172"/>
    </row>
    <row r="95" spans="1:11" ht="25.35" customHeight="1">
      <c r="A95" s="154">
        <v>35</v>
      </c>
      <c r="B95" s="155" t="s">
        <v>330</v>
      </c>
      <c r="C95" s="156" t="s">
        <v>265</v>
      </c>
      <c r="D95" s="157">
        <v>750000</v>
      </c>
      <c r="E95" s="157">
        <v>1500000</v>
      </c>
      <c r="F95" s="156" t="s">
        <v>265</v>
      </c>
      <c r="G95" s="157">
        <v>1500000</v>
      </c>
      <c r="H95" s="157"/>
      <c r="I95" s="158"/>
      <c r="J95" s="158"/>
      <c r="K95" s="172"/>
    </row>
    <row r="96" spans="1:11" ht="25.35" customHeight="1">
      <c r="A96" s="154">
        <v>36</v>
      </c>
      <c r="B96" s="155" t="s">
        <v>331</v>
      </c>
      <c r="C96" s="156" t="s">
        <v>265</v>
      </c>
      <c r="D96" s="157">
        <v>174000</v>
      </c>
      <c r="E96" s="157">
        <v>348000</v>
      </c>
      <c r="F96" s="156" t="s">
        <v>265</v>
      </c>
      <c r="G96" s="157">
        <v>348000</v>
      </c>
      <c r="H96" s="157"/>
      <c r="I96" s="158"/>
      <c r="J96" s="158"/>
      <c r="K96" s="172"/>
    </row>
    <row r="97" spans="1:11" ht="25.35" customHeight="1">
      <c r="A97" s="154">
        <v>37</v>
      </c>
      <c r="B97" s="155" t="s">
        <v>332</v>
      </c>
      <c r="C97" s="156" t="s">
        <v>333</v>
      </c>
      <c r="D97" s="157">
        <v>800</v>
      </c>
      <c r="E97" s="157">
        <v>80000</v>
      </c>
      <c r="F97" s="156" t="s">
        <v>333</v>
      </c>
      <c r="G97" s="157">
        <v>80000</v>
      </c>
      <c r="H97" s="157"/>
      <c r="I97" s="158"/>
      <c r="J97" s="158"/>
      <c r="K97" s="172"/>
    </row>
    <row r="98" spans="1:11" ht="25.35" customHeight="1">
      <c r="A98" s="154">
        <v>38</v>
      </c>
      <c r="B98" s="155" t="s">
        <v>334</v>
      </c>
      <c r="C98" s="156" t="s">
        <v>265</v>
      </c>
      <c r="D98" s="157">
        <v>44000</v>
      </c>
      <c r="E98" s="157">
        <v>880000</v>
      </c>
      <c r="F98" s="156" t="s">
        <v>265</v>
      </c>
      <c r="G98" s="157">
        <v>880000</v>
      </c>
      <c r="H98" s="157"/>
      <c r="I98" s="158"/>
      <c r="J98" s="158"/>
      <c r="K98" s="172"/>
    </row>
    <row r="99" spans="1:11" ht="25.35" customHeight="1">
      <c r="A99" s="154">
        <v>39</v>
      </c>
      <c r="B99" s="155" t="s">
        <v>335</v>
      </c>
      <c r="C99" s="156" t="s">
        <v>61</v>
      </c>
      <c r="D99" s="157">
        <v>197600000</v>
      </c>
      <c r="E99" s="157">
        <v>197600000</v>
      </c>
      <c r="F99" s="156" t="s">
        <v>61</v>
      </c>
      <c r="G99" s="157">
        <v>107196714</v>
      </c>
      <c r="H99" s="157">
        <v>88956714</v>
      </c>
      <c r="I99" s="158"/>
      <c r="J99" s="158"/>
      <c r="K99" s="172"/>
    </row>
    <row r="100" spans="1:11" ht="136.6" customHeight="1">
      <c r="A100" s="154">
        <v>40</v>
      </c>
      <c r="B100" s="155" t="s">
        <v>336</v>
      </c>
      <c r="C100" s="156" t="s">
        <v>61</v>
      </c>
      <c r="D100" s="157">
        <v>77065</v>
      </c>
      <c r="E100" s="157">
        <v>77065</v>
      </c>
      <c r="F100" s="156" t="s">
        <v>61</v>
      </c>
      <c r="G100" s="157">
        <v>77065</v>
      </c>
      <c r="H100" s="157"/>
      <c r="I100" s="158"/>
      <c r="J100" s="158"/>
      <c r="K100" s="172"/>
    </row>
    <row r="101" spans="1:11" ht="25.35" customHeight="1">
      <c r="A101" s="154">
        <v>41</v>
      </c>
      <c r="B101" s="155" t="s">
        <v>337</v>
      </c>
      <c r="C101" s="156" t="s">
        <v>61</v>
      </c>
      <c r="D101" s="157">
        <v>754735</v>
      </c>
      <c r="E101" s="157">
        <v>754735</v>
      </c>
      <c r="F101" s="156" t="s">
        <v>61</v>
      </c>
      <c r="G101" s="157">
        <v>754735</v>
      </c>
      <c r="H101" s="157"/>
      <c r="I101" s="158"/>
      <c r="J101" s="158"/>
      <c r="K101" s="172"/>
    </row>
    <row r="102" spans="1:11" ht="25.35" customHeight="1">
      <c r="A102" s="154">
        <v>42</v>
      </c>
      <c r="B102" s="155" t="s">
        <v>338</v>
      </c>
      <c r="C102" s="156" t="s">
        <v>339</v>
      </c>
      <c r="D102" s="157">
        <v>121497</v>
      </c>
      <c r="E102" s="157">
        <v>121497</v>
      </c>
      <c r="F102" s="156" t="s">
        <v>339</v>
      </c>
      <c r="G102" s="157">
        <v>121497</v>
      </c>
      <c r="H102" s="157"/>
      <c r="I102" s="158"/>
      <c r="J102" s="158"/>
      <c r="K102" s="172"/>
    </row>
    <row r="103" spans="1:11" ht="25.35" customHeight="1">
      <c r="A103" s="154">
        <v>43</v>
      </c>
      <c r="B103" s="155" t="s">
        <v>340</v>
      </c>
      <c r="C103" s="156" t="s">
        <v>341</v>
      </c>
      <c r="D103" s="157">
        <v>9690</v>
      </c>
      <c r="E103" s="157">
        <v>155040</v>
      </c>
      <c r="F103" s="156" t="s">
        <v>341</v>
      </c>
      <c r="G103" s="157">
        <v>155040</v>
      </c>
      <c r="H103" s="157">
        <v>155040</v>
      </c>
      <c r="I103" s="158"/>
      <c r="J103" s="158"/>
      <c r="K103" s="172"/>
    </row>
    <row r="104" spans="1:11" ht="25.35" customHeight="1">
      <c r="A104" s="154">
        <v>44</v>
      </c>
      <c r="B104" s="155" t="s">
        <v>342</v>
      </c>
      <c r="C104" s="156" t="s">
        <v>301</v>
      </c>
      <c r="D104" s="157">
        <v>668800</v>
      </c>
      <c r="E104" s="157">
        <v>668800</v>
      </c>
      <c r="F104" s="156" t="s">
        <v>301</v>
      </c>
      <c r="G104" s="157">
        <v>668800</v>
      </c>
      <c r="H104" s="157">
        <v>668800</v>
      </c>
      <c r="I104" s="158"/>
      <c r="J104" s="158"/>
      <c r="K104" s="172"/>
    </row>
    <row r="105" spans="1:11" ht="25.35" customHeight="1">
      <c r="A105" s="154">
        <v>45</v>
      </c>
      <c r="B105" s="155" t="s">
        <v>343</v>
      </c>
      <c r="C105" s="156" t="s">
        <v>301</v>
      </c>
      <c r="D105" s="157">
        <v>304000</v>
      </c>
      <c r="E105" s="157">
        <v>304000</v>
      </c>
      <c r="F105" s="156" t="s">
        <v>301</v>
      </c>
      <c r="G105" s="157">
        <v>304000</v>
      </c>
      <c r="H105" s="157">
        <v>304000</v>
      </c>
      <c r="I105" s="158"/>
      <c r="J105" s="158"/>
      <c r="K105" s="172"/>
    </row>
    <row r="106" spans="1:11" ht="25.35" customHeight="1">
      <c r="A106" s="154">
        <v>46</v>
      </c>
      <c r="B106" s="155" t="s">
        <v>344</v>
      </c>
      <c r="C106" s="156" t="s">
        <v>299</v>
      </c>
      <c r="D106" s="157">
        <v>20278</v>
      </c>
      <c r="E106" s="157">
        <v>81112</v>
      </c>
      <c r="F106" s="156" t="s">
        <v>299</v>
      </c>
      <c r="G106" s="157">
        <v>81112</v>
      </c>
      <c r="H106" s="157">
        <v>81112</v>
      </c>
      <c r="I106" s="158"/>
      <c r="J106" s="158"/>
      <c r="K106" s="172"/>
    </row>
    <row r="107" spans="1:11" ht="25.35" customHeight="1">
      <c r="A107" s="154">
        <v>47</v>
      </c>
      <c r="B107" s="155" t="s">
        <v>345</v>
      </c>
      <c r="C107" s="156" t="s">
        <v>301</v>
      </c>
      <c r="D107" s="157">
        <v>342000</v>
      </c>
      <c r="E107" s="157">
        <v>342000</v>
      </c>
      <c r="F107" s="156" t="s">
        <v>301</v>
      </c>
      <c r="G107" s="157">
        <v>342000</v>
      </c>
      <c r="H107" s="157">
        <v>342000</v>
      </c>
      <c r="I107" s="158"/>
      <c r="J107" s="158"/>
      <c r="K107" s="172"/>
    </row>
    <row r="108" spans="1:11" ht="25.35" customHeight="1">
      <c r="A108" s="154">
        <v>48</v>
      </c>
      <c r="B108" s="155" t="s">
        <v>346</v>
      </c>
      <c r="C108" s="156" t="s">
        <v>228</v>
      </c>
      <c r="D108" s="157">
        <v>38000</v>
      </c>
      <c r="E108" s="157">
        <v>190000</v>
      </c>
      <c r="F108" s="156" t="s">
        <v>228</v>
      </c>
      <c r="G108" s="157">
        <v>190000</v>
      </c>
      <c r="H108" s="157">
        <v>190000</v>
      </c>
      <c r="I108" s="158"/>
      <c r="J108" s="158"/>
      <c r="K108" s="172"/>
    </row>
    <row r="109" spans="1:11" ht="25.35" customHeight="1">
      <c r="A109" s="154">
        <v>49</v>
      </c>
      <c r="B109" s="155" t="s">
        <v>347</v>
      </c>
      <c r="C109" s="156" t="s">
        <v>348</v>
      </c>
      <c r="D109" s="157">
        <v>27360</v>
      </c>
      <c r="E109" s="157">
        <v>164160</v>
      </c>
      <c r="F109" s="156" t="s">
        <v>348</v>
      </c>
      <c r="G109" s="157">
        <v>164160</v>
      </c>
      <c r="H109" s="157">
        <v>164160</v>
      </c>
      <c r="I109" s="158"/>
      <c r="J109" s="158"/>
      <c r="K109" s="172"/>
    </row>
    <row r="110" spans="1:11" ht="25.35" customHeight="1">
      <c r="A110" s="154">
        <v>50</v>
      </c>
      <c r="B110" s="155" t="s">
        <v>349</v>
      </c>
      <c r="C110" s="156" t="s">
        <v>350</v>
      </c>
      <c r="D110" s="157">
        <v>1117</v>
      </c>
      <c r="E110" s="157">
        <v>2406020</v>
      </c>
      <c r="F110" s="156" t="s">
        <v>350</v>
      </c>
      <c r="G110" s="157">
        <v>2406020</v>
      </c>
      <c r="H110" s="157"/>
      <c r="I110" s="158"/>
      <c r="J110" s="158"/>
      <c r="K110" s="172"/>
    </row>
    <row r="111" spans="1:11" ht="25.35" customHeight="1">
      <c r="A111" s="154">
        <v>51</v>
      </c>
      <c r="B111" s="155" t="s">
        <v>351</v>
      </c>
      <c r="C111" s="156" t="s">
        <v>352</v>
      </c>
      <c r="D111" s="157">
        <v>189255</v>
      </c>
      <c r="E111" s="157">
        <v>1135530</v>
      </c>
      <c r="F111" s="156" t="s">
        <v>352</v>
      </c>
      <c r="G111" s="157">
        <v>1135530</v>
      </c>
      <c r="H111" s="157">
        <v>1135530</v>
      </c>
      <c r="I111" s="158"/>
      <c r="J111" s="158"/>
      <c r="K111" s="172"/>
    </row>
    <row r="112" spans="1:11" ht="25.35" customHeight="1">
      <c r="A112" s="154">
        <v>52</v>
      </c>
      <c r="B112" s="155" t="s">
        <v>353</v>
      </c>
      <c r="C112" s="156" t="s">
        <v>89</v>
      </c>
      <c r="D112" s="157">
        <v>228000</v>
      </c>
      <c r="E112" s="157">
        <v>684000</v>
      </c>
      <c r="F112" s="156" t="s">
        <v>89</v>
      </c>
      <c r="G112" s="157">
        <v>684000</v>
      </c>
      <c r="H112" s="157">
        <v>684000</v>
      </c>
      <c r="I112" s="158"/>
      <c r="J112" s="158"/>
      <c r="K112" s="172"/>
    </row>
    <row r="113" spans="1:11" ht="25.35" customHeight="1">
      <c r="A113" s="154">
        <v>53</v>
      </c>
      <c r="B113" s="155" t="s">
        <v>354</v>
      </c>
      <c r="C113" s="156" t="s">
        <v>89</v>
      </c>
      <c r="D113" s="157">
        <v>1193500</v>
      </c>
      <c r="E113" s="157">
        <v>3580500</v>
      </c>
      <c r="F113" s="156" t="s">
        <v>89</v>
      </c>
      <c r="G113" s="157">
        <v>3580500</v>
      </c>
      <c r="H113" s="157">
        <v>3580500</v>
      </c>
      <c r="I113" s="158"/>
      <c r="J113" s="158"/>
      <c r="K113" s="172"/>
    </row>
    <row r="114" spans="1:11" ht="25.35" customHeight="1">
      <c r="A114" s="154">
        <v>54</v>
      </c>
      <c r="B114" s="155" t="s">
        <v>355</v>
      </c>
      <c r="C114" s="156" t="s">
        <v>61</v>
      </c>
      <c r="D114" s="157">
        <v>9399680</v>
      </c>
      <c r="E114" s="157">
        <v>9399680</v>
      </c>
      <c r="F114" s="156" t="s">
        <v>61</v>
      </c>
      <c r="G114" s="157">
        <v>5399680</v>
      </c>
      <c r="H114" s="157">
        <v>5399680</v>
      </c>
      <c r="I114" s="158"/>
      <c r="J114" s="158"/>
      <c r="K114" s="172"/>
    </row>
    <row r="115" spans="1:11" ht="25.35" customHeight="1">
      <c r="A115" s="154">
        <v>55</v>
      </c>
      <c r="B115" s="155" t="s">
        <v>356</v>
      </c>
      <c r="C115" s="156" t="s">
        <v>61</v>
      </c>
      <c r="D115" s="157">
        <v>33188400</v>
      </c>
      <c r="E115" s="157">
        <v>33188400</v>
      </c>
      <c r="F115" s="156" t="s">
        <v>61</v>
      </c>
      <c r="G115" s="157">
        <v>16550788</v>
      </c>
      <c r="H115" s="157">
        <v>16371388</v>
      </c>
      <c r="I115" s="158"/>
      <c r="J115" s="158"/>
      <c r="K115" s="172"/>
    </row>
    <row r="116" spans="1:11" ht="25.35" customHeight="1">
      <c r="A116" s="154">
        <v>56</v>
      </c>
      <c r="B116" s="155" t="s">
        <v>357</v>
      </c>
      <c r="C116" s="156" t="s">
        <v>61</v>
      </c>
      <c r="D116" s="157">
        <v>93823</v>
      </c>
      <c r="E116" s="157">
        <v>93823</v>
      </c>
      <c r="F116" s="156" t="s">
        <v>61</v>
      </c>
      <c r="G116" s="157">
        <v>93823</v>
      </c>
      <c r="H116" s="157"/>
      <c r="I116" s="158"/>
      <c r="J116" s="158"/>
      <c r="K116" s="172"/>
    </row>
    <row r="117" spans="1:11" ht="25.35" customHeight="1">
      <c r="A117" s="154">
        <v>57</v>
      </c>
      <c r="B117" s="155" t="s">
        <v>358</v>
      </c>
      <c r="C117" s="156" t="s">
        <v>61</v>
      </c>
      <c r="D117" s="157">
        <v>29781465</v>
      </c>
      <c r="E117" s="157">
        <v>29781465</v>
      </c>
      <c r="F117" s="156" t="s">
        <v>61</v>
      </c>
      <c r="G117" s="157">
        <v>29781465</v>
      </c>
      <c r="H117" s="157">
        <v>29781465</v>
      </c>
      <c r="I117" s="158"/>
      <c r="J117" s="158"/>
      <c r="K117" s="172"/>
    </row>
    <row r="118" spans="1:11" ht="25.35" customHeight="1">
      <c r="A118" s="154">
        <v>58</v>
      </c>
      <c r="B118" s="155" t="s">
        <v>359</v>
      </c>
      <c r="C118" s="156" t="s">
        <v>61</v>
      </c>
      <c r="D118" s="157">
        <v>31540000</v>
      </c>
      <c r="E118" s="157">
        <v>31540000</v>
      </c>
      <c r="F118" s="156" t="s">
        <v>61</v>
      </c>
      <c r="G118" s="157">
        <v>13880640</v>
      </c>
      <c r="H118" s="157">
        <v>13880640</v>
      </c>
      <c r="I118" s="158"/>
      <c r="J118" s="158"/>
      <c r="K118" s="172"/>
    </row>
    <row r="119" spans="1:11" ht="25.35" customHeight="1">
      <c r="A119" s="154">
        <v>59</v>
      </c>
      <c r="B119" s="155" t="s">
        <v>360</v>
      </c>
      <c r="C119" s="156" t="s">
        <v>339</v>
      </c>
      <c r="D119" s="157">
        <v>942500</v>
      </c>
      <c r="E119" s="157">
        <v>942500</v>
      </c>
      <c r="F119" s="156" t="s">
        <v>339</v>
      </c>
      <c r="G119" s="157">
        <v>942500</v>
      </c>
      <c r="H119" s="157"/>
      <c r="I119" s="158"/>
      <c r="J119" s="158"/>
      <c r="K119" s="172"/>
    </row>
    <row r="120" spans="1:11" ht="25.35" customHeight="1">
      <c r="A120" s="154">
        <v>60</v>
      </c>
      <c r="B120" s="155" t="s">
        <v>361</v>
      </c>
      <c r="C120" s="156" t="s">
        <v>61</v>
      </c>
      <c r="D120" s="157">
        <v>45000</v>
      </c>
      <c r="E120" s="157">
        <v>45000</v>
      </c>
      <c r="F120" s="156" t="s">
        <v>61</v>
      </c>
      <c r="G120" s="157">
        <v>45000</v>
      </c>
      <c r="H120" s="157"/>
      <c r="I120" s="158"/>
      <c r="J120" s="158"/>
      <c r="K120" s="172"/>
    </row>
    <row r="121" spans="1:11" ht="25.35" customHeight="1">
      <c r="A121" s="154">
        <v>61</v>
      </c>
      <c r="B121" s="155" t="s">
        <v>362</v>
      </c>
      <c r="C121" s="156" t="s">
        <v>61</v>
      </c>
      <c r="D121" s="157">
        <v>8500</v>
      </c>
      <c r="E121" s="157">
        <v>8500</v>
      </c>
      <c r="F121" s="156" t="s">
        <v>61</v>
      </c>
      <c r="G121" s="157">
        <v>8500</v>
      </c>
      <c r="H121" s="157"/>
      <c r="I121" s="158"/>
      <c r="J121" s="158"/>
      <c r="K121" s="172"/>
    </row>
    <row r="122" spans="1:11" ht="25.35" customHeight="1">
      <c r="A122" s="154">
        <v>62</v>
      </c>
      <c r="B122" s="155" t="s">
        <v>363</v>
      </c>
      <c r="C122" s="156" t="s">
        <v>61</v>
      </c>
      <c r="D122" s="157">
        <v>125000</v>
      </c>
      <c r="E122" s="157">
        <v>125000</v>
      </c>
      <c r="F122" s="156" t="s">
        <v>61</v>
      </c>
      <c r="G122" s="157">
        <v>125000</v>
      </c>
      <c r="H122" s="157"/>
      <c r="I122" s="158"/>
      <c r="J122" s="158"/>
      <c r="K122" s="172"/>
    </row>
    <row r="123" spans="1:11" ht="25.35" customHeight="1">
      <c r="A123" s="154">
        <v>63</v>
      </c>
      <c r="B123" s="155" t="s">
        <v>364</v>
      </c>
      <c r="C123" s="156" t="s">
        <v>61</v>
      </c>
      <c r="D123" s="157">
        <v>3320</v>
      </c>
      <c r="E123" s="157">
        <v>3320</v>
      </c>
      <c r="F123" s="156" t="s">
        <v>61</v>
      </c>
      <c r="G123" s="157">
        <v>3320</v>
      </c>
      <c r="H123" s="157"/>
      <c r="I123" s="158"/>
      <c r="J123" s="158"/>
      <c r="K123" s="172"/>
    </row>
    <row r="124" spans="1:11" ht="25.35" customHeight="1">
      <c r="A124" s="154">
        <v>64</v>
      </c>
      <c r="B124" s="155" t="s">
        <v>365</v>
      </c>
      <c r="C124" s="156" t="s">
        <v>61</v>
      </c>
      <c r="D124" s="157">
        <v>6850</v>
      </c>
      <c r="E124" s="157">
        <v>6850</v>
      </c>
      <c r="F124" s="156" t="s">
        <v>61</v>
      </c>
      <c r="G124" s="157">
        <v>6850</v>
      </c>
      <c r="H124" s="157"/>
      <c r="I124" s="158"/>
      <c r="J124" s="158"/>
      <c r="K124" s="172"/>
    </row>
    <row r="125" spans="1:11" ht="25.35" customHeight="1">
      <c r="A125" s="154">
        <v>65</v>
      </c>
      <c r="B125" s="155" t="s">
        <v>366</v>
      </c>
      <c r="C125" s="156" t="s">
        <v>61</v>
      </c>
      <c r="D125" s="157">
        <v>81000</v>
      </c>
      <c r="E125" s="157">
        <v>81000</v>
      </c>
      <c r="F125" s="156" t="s">
        <v>61</v>
      </c>
      <c r="G125" s="157">
        <v>81000</v>
      </c>
      <c r="H125" s="157"/>
      <c r="I125" s="158"/>
      <c r="J125" s="158"/>
      <c r="K125" s="172"/>
    </row>
    <row r="126" spans="1:11" ht="25.35" customHeight="1">
      <c r="A126" s="154">
        <v>66</v>
      </c>
      <c r="B126" s="155" t="s">
        <v>367</v>
      </c>
      <c r="C126" s="156" t="s">
        <v>301</v>
      </c>
      <c r="D126" s="157">
        <v>674631</v>
      </c>
      <c r="E126" s="157">
        <v>674631</v>
      </c>
      <c r="F126" s="156" t="s">
        <v>301</v>
      </c>
      <c r="G126" s="157">
        <v>674631</v>
      </c>
      <c r="H126" s="157">
        <v>674631</v>
      </c>
      <c r="I126" s="158"/>
      <c r="J126" s="158"/>
      <c r="K126" s="172"/>
    </row>
    <row r="127" spans="1:11" ht="26" customHeight="1">
      <c r="A127" s="159">
        <v>67</v>
      </c>
      <c r="B127" s="160" t="s">
        <v>368</v>
      </c>
      <c r="C127" s="161" t="s">
        <v>61</v>
      </c>
      <c r="D127" s="162">
        <v>603788255</v>
      </c>
      <c r="E127" s="162">
        <v>603788255</v>
      </c>
      <c r="F127" s="161" t="s">
        <v>61</v>
      </c>
      <c r="G127" s="162">
        <v>340589572</v>
      </c>
      <c r="H127" s="162">
        <v>340589572</v>
      </c>
      <c r="I127" s="163"/>
      <c r="J127" s="158"/>
      <c r="K127" s="172"/>
    </row>
    <row r="128" spans="1:11" ht="26.55" customHeight="1">
      <c r="A128" s="164"/>
      <c r="B128" s="173" t="s">
        <v>369</v>
      </c>
      <c r="C128" s="89"/>
      <c r="D128" s="165"/>
      <c r="E128" s="166">
        <v>1078871341</v>
      </c>
      <c r="F128" s="89"/>
      <c r="G128" s="166">
        <v>686972400</v>
      </c>
      <c r="H128" s="166">
        <v>626251100</v>
      </c>
      <c r="I128" s="62"/>
      <c r="J128" s="158"/>
      <c r="K128" s="172"/>
    </row>
    <row r="129" spans="1:11" ht="25.8" customHeight="1">
      <c r="A129" s="168">
        <v>3</v>
      </c>
      <c r="B129" s="71" t="s">
        <v>370</v>
      </c>
      <c r="C129" s="73"/>
      <c r="D129" s="144"/>
      <c r="E129" s="144"/>
      <c r="F129" s="73"/>
      <c r="G129" s="144"/>
      <c r="H129" s="144"/>
      <c r="I129" s="30"/>
      <c r="J129" s="169"/>
      <c r="K129" s="174"/>
    </row>
    <row r="130" spans="1:11" ht="25.25" customHeight="1">
      <c r="A130" s="175"/>
      <c r="B130" s="150" t="s">
        <v>371</v>
      </c>
      <c r="C130" s="151" t="s">
        <v>242</v>
      </c>
      <c r="D130" s="152">
        <v>24320</v>
      </c>
      <c r="E130" s="152">
        <v>486400</v>
      </c>
      <c r="F130" s="151" t="s">
        <v>242</v>
      </c>
      <c r="G130" s="152">
        <v>486400</v>
      </c>
      <c r="H130" s="152">
        <v>486400</v>
      </c>
      <c r="I130" s="153"/>
      <c r="J130" s="153"/>
      <c r="K130" s="176"/>
    </row>
    <row r="131" spans="1:11" ht="25.35" customHeight="1">
      <c r="A131" s="154">
        <v>1</v>
      </c>
      <c r="B131" s="155" t="s">
        <v>372</v>
      </c>
      <c r="C131" s="156" t="s">
        <v>373</v>
      </c>
      <c r="D131" s="157">
        <v>4480</v>
      </c>
      <c r="E131" s="157">
        <v>134400</v>
      </c>
      <c r="F131" s="156" t="s">
        <v>373</v>
      </c>
      <c r="G131" s="157">
        <v>134400</v>
      </c>
      <c r="H131" s="157"/>
      <c r="I131" s="158"/>
      <c r="J131" s="158"/>
      <c r="K131" s="177"/>
    </row>
    <row r="132" spans="1:11" ht="25.35" customHeight="1">
      <c r="A132" s="154">
        <v>2</v>
      </c>
      <c r="B132" s="155" t="s">
        <v>374</v>
      </c>
      <c r="C132" s="156" t="s">
        <v>375</v>
      </c>
      <c r="D132" s="157">
        <v>55000</v>
      </c>
      <c r="E132" s="157">
        <v>2750000</v>
      </c>
      <c r="F132" s="156" t="s">
        <v>375</v>
      </c>
      <c r="G132" s="157">
        <v>2750000</v>
      </c>
      <c r="H132" s="157"/>
      <c r="I132" s="158"/>
      <c r="J132" s="158"/>
      <c r="K132" s="177"/>
    </row>
    <row r="133" spans="1:11" ht="25.35" customHeight="1">
      <c r="A133" s="154">
        <v>3</v>
      </c>
      <c r="B133" s="155" t="s">
        <v>376</v>
      </c>
      <c r="C133" s="156" t="s">
        <v>333</v>
      </c>
      <c r="D133" s="157">
        <v>14000</v>
      </c>
      <c r="E133" s="157">
        <v>1400000</v>
      </c>
      <c r="F133" s="156" t="s">
        <v>333</v>
      </c>
      <c r="G133" s="157">
        <v>1400000</v>
      </c>
      <c r="H133" s="157"/>
      <c r="I133" s="158"/>
      <c r="J133" s="158"/>
      <c r="K133" s="177"/>
    </row>
    <row r="134" spans="1:11" ht="25.35" customHeight="1">
      <c r="A134" s="154">
        <v>4</v>
      </c>
      <c r="B134" s="155" t="s">
        <v>377</v>
      </c>
      <c r="C134" s="156" t="s">
        <v>299</v>
      </c>
      <c r="D134" s="157">
        <v>52000</v>
      </c>
      <c r="E134" s="157">
        <v>208000</v>
      </c>
      <c r="F134" s="156" t="s">
        <v>299</v>
      </c>
      <c r="G134" s="157">
        <v>208000</v>
      </c>
      <c r="H134" s="157"/>
      <c r="I134" s="158"/>
      <c r="J134" s="158"/>
      <c r="K134" s="177"/>
    </row>
    <row r="135" spans="1:11" ht="25.35" customHeight="1">
      <c r="A135" s="154">
        <v>5</v>
      </c>
      <c r="B135" s="155" t="s">
        <v>378</v>
      </c>
      <c r="C135" s="156" t="s">
        <v>228</v>
      </c>
      <c r="D135" s="157">
        <v>49000</v>
      </c>
      <c r="E135" s="157">
        <v>245000</v>
      </c>
      <c r="F135" s="156" t="s">
        <v>228</v>
      </c>
      <c r="G135" s="157">
        <v>245000</v>
      </c>
      <c r="H135" s="157"/>
      <c r="I135" s="158"/>
      <c r="J135" s="158"/>
      <c r="K135" s="177"/>
    </row>
    <row r="136" spans="1:11" ht="25.35" customHeight="1">
      <c r="A136" s="154">
        <v>6</v>
      </c>
      <c r="B136" s="155" t="s">
        <v>379</v>
      </c>
      <c r="C136" s="156" t="s">
        <v>299</v>
      </c>
      <c r="D136" s="157">
        <v>88000</v>
      </c>
      <c r="E136" s="157">
        <v>352000</v>
      </c>
      <c r="F136" s="156" t="s">
        <v>299</v>
      </c>
      <c r="G136" s="157">
        <v>352000</v>
      </c>
      <c r="H136" s="157"/>
      <c r="I136" s="158"/>
      <c r="J136" s="158"/>
      <c r="K136" s="177"/>
    </row>
    <row r="137" spans="1:11" ht="25.35" customHeight="1">
      <c r="A137" s="154">
        <v>7</v>
      </c>
      <c r="B137" s="155" t="s">
        <v>380</v>
      </c>
      <c r="C137" s="156" t="s">
        <v>375</v>
      </c>
      <c r="D137" s="157">
        <v>54720</v>
      </c>
      <c r="E137" s="157">
        <v>2736000</v>
      </c>
      <c r="F137" s="156" t="s">
        <v>375</v>
      </c>
      <c r="G137" s="157">
        <v>2736000</v>
      </c>
      <c r="H137" s="157">
        <v>2736000</v>
      </c>
      <c r="I137" s="158"/>
      <c r="J137" s="158"/>
      <c r="K137" s="177"/>
    </row>
    <row r="138" spans="1:11" ht="25.35" customHeight="1">
      <c r="A138" s="154">
        <v>8</v>
      </c>
      <c r="B138" s="155" t="s">
        <v>381</v>
      </c>
      <c r="C138" s="156" t="s">
        <v>375</v>
      </c>
      <c r="D138" s="157">
        <v>44080</v>
      </c>
      <c r="E138" s="157">
        <v>2204000</v>
      </c>
      <c r="F138" s="156" t="s">
        <v>375</v>
      </c>
      <c r="G138" s="157">
        <v>2204000</v>
      </c>
      <c r="H138" s="157">
        <v>2204000</v>
      </c>
      <c r="I138" s="158"/>
      <c r="J138" s="158"/>
      <c r="K138" s="177"/>
    </row>
    <row r="139" spans="1:11" ht="25.35" customHeight="1">
      <c r="A139" s="154">
        <v>9</v>
      </c>
      <c r="B139" s="155" t="s">
        <v>382</v>
      </c>
      <c r="C139" s="156" t="s">
        <v>375</v>
      </c>
      <c r="D139" s="157">
        <v>21979</v>
      </c>
      <c r="E139" s="157">
        <v>1098960</v>
      </c>
      <c r="F139" s="156" t="s">
        <v>375</v>
      </c>
      <c r="G139" s="157">
        <v>1098960</v>
      </c>
      <c r="H139" s="157">
        <v>1098960</v>
      </c>
      <c r="I139" s="158"/>
      <c r="J139" s="158"/>
      <c r="K139" s="177"/>
    </row>
    <row r="140" spans="1:11" ht="25.35" customHeight="1">
      <c r="A140" s="154">
        <v>10</v>
      </c>
      <c r="B140" s="155" t="s">
        <v>383</v>
      </c>
      <c r="C140" s="156" t="s">
        <v>384</v>
      </c>
      <c r="D140" s="157">
        <v>80561</v>
      </c>
      <c r="E140" s="157">
        <v>80561</v>
      </c>
      <c r="F140" s="156" t="s">
        <v>384</v>
      </c>
      <c r="G140" s="157">
        <v>80561</v>
      </c>
      <c r="H140" s="157">
        <v>80561</v>
      </c>
      <c r="I140" s="158"/>
      <c r="J140" s="158"/>
      <c r="K140" s="177"/>
    </row>
    <row r="141" spans="1:11" ht="25.35" customHeight="1">
      <c r="A141" s="154">
        <v>11</v>
      </c>
      <c r="B141" s="155" t="s">
        <v>385</v>
      </c>
      <c r="C141" s="156" t="s">
        <v>384</v>
      </c>
      <c r="D141" s="157">
        <v>80561</v>
      </c>
      <c r="E141" s="157">
        <v>80561</v>
      </c>
      <c r="F141" s="156" t="s">
        <v>384</v>
      </c>
      <c r="G141" s="157">
        <v>80561</v>
      </c>
      <c r="H141" s="157">
        <v>80561</v>
      </c>
      <c r="I141" s="158"/>
      <c r="J141" s="158"/>
      <c r="K141" s="177"/>
    </row>
    <row r="142" spans="1:11" ht="26" customHeight="1">
      <c r="A142" s="159">
        <v>12</v>
      </c>
      <c r="B142" s="160" t="s">
        <v>386</v>
      </c>
      <c r="C142" s="161" t="s">
        <v>384</v>
      </c>
      <c r="D142" s="162">
        <v>62660</v>
      </c>
      <c r="E142" s="162">
        <v>62660</v>
      </c>
      <c r="F142" s="161" t="s">
        <v>384</v>
      </c>
      <c r="G142" s="162">
        <v>62660</v>
      </c>
      <c r="H142" s="162">
        <v>62660</v>
      </c>
      <c r="I142" s="163"/>
      <c r="J142" s="158"/>
      <c r="K142" s="177"/>
    </row>
    <row r="143" spans="1:11" ht="26.55" customHeight="1">
      <c r="A143" s="164"/>
      <c r="B143" s="78" t="s">
        <v>387</v>
      </c>
      <c r="C143" s="89"/>
      <c r="D143" s="165"/>
      <c r="E143" s="166">
        <v>11838542</v>
      </c>
      <c r="F143" s="89"/>
      <c r="G143" s="166">
        <v>11838542</v>
      </c>
      <c r="H143" s="166">
        <v>6749142</v>
      </c>
      <c r="I143" s="40"/>
      <c r="J143" s="158"/>
      <c r="K143" s="177"/>
    </row>
    <row r="144" spans="1:11" ht="25.8" customHeight="1">
      <c r="A144" s="168">
        <v>4</v>
      </c>
      <c r="B144" s="31" t="s">
        <v>388</v>
      </c>
      <c r="C144" s="73"/>
      <c r="D144" s="144"/>
      <c r="E144" s="144"/>
      <c r="F144" s="73"/>
      <c r="G144" s="144"/>
      <c r="H144" s="144"/>
      <c r="I144" s="30"/>
      <c r="J144" s="169"/>
      <c r="K144" s="174"/>
    </row>
    <row r="145" spans="1:11" ht="25.25" customHeight="1">
      <c r="A145" s="149">
        <v>1</v>
      </c>
      <c r="B145" s="150" t="s">
        <v>389</v>
      </c>
      <c r="C145" s="151" t="s">
        <v>61</v>
      </c>
      <c r="D145" s="152">
        <v>302000</v>
      </c>
      <c r="E145" s="152">
        <v>302000</v>
      </c>
      <c r="F145" s="151" t="s">
        <v>61</v>
      </c>
      <c r="G145" s="152">
        <v>302000</v>
      </c>
      <c r="H145" s="152">
        <v>152000</v>
      </c>
      <c r="I145" s="153"/>
      <c r="J145" s="153"/>
      <c r="K145" s="176"/>
    </row>
    <row r="146" spans="1:11" ht="110.55" customHeight="1">
      <c r="A146" s="154">
        <v>2</v>
      </c>
      <c r="B146" s="155" t="s">
        <v>390</v>
      </c>
      <c r="C146" s="156" t="s">
        <v>61</v>
      </c>
      <c r="D146" s="157">
        <v>3758000</v>
      </c>
      <c r="E146" s="157">
        <v>3758000</v>
      </c>
      <c r="F146" s="156" t="s">
        <v>61</v>
      </c>
      <c r="G146" s="157">
        <v>3758000</v>
      </c>
      <c r="H146" s="157">
        <v>3192000</v>
      </c>
      <c r="I146" s="158"/>
      <c r="J146" s="158"/>
      <c r="K146" s="177"/>
    </row>
    <row r="147" spans="1:11" ht="110.55" customHeight="1">
      <c r="A147" s="154">
        <v>3</v>
      </c>
      <c r="B147" s="155" t="s">
        <v>391</v>
      </c>
      <c r="C147" s="156" t="s">
        <v>61</v>
      </c>
      <c r="D147" s="157">
        <v>172803</v>
      </c>
      <c r="E147" s="157">
        <v>172803</v>
      </c>
      <c r="F147" s="156" t="s">
        <v>61</v>
      </c>
      <c r="G147" s="157">
        <v>172803</v>
      </c>
      <c r="H147" s="157"/>
      <c r="I147" s="158"/>
      <c r="J147" s="158"/>
      <c r="K147" s="177"/>
    </row>
    <row r="148" spans="1:11" ht="55.35" customHeight="1">
      <c r="A148" s="154">
        <v>4</v>
      </c>
      <c r="B148" s="155" t="s">
        <v>392</v>
      </c>
      <c r="C148" s="156" t="s">
        <v>61</v>
      </c>
      <c r="D148" s="157">
        <v>6846</v>
      </c>
      <c r="E148" s="157">
        <v>6846</v>
      </c>
      <c r="F148" s="156" t="s">
        <v>61</v>
      </c>
      <c r="G148" s="157">
        <v>6846</v>
      </c>
      <c r="H148" s="157"/>
      <c r="I148" s="158"/>
      <c r="J148" s="158"/>
      <c r="K148" s="177"/>
    </row>
    <row r="149" spans="1:11" ht="41" customHeight="1">
      <c r="A149" s="178"/>
      <c r="B149" s="160" t="s">
        <v>393</v>
      </c>
      <c r="C149" s="179"/>
      <c r="D149" s="162">
        <v>151802</v>
      </c>
      <c r="E149" s="162">
        <v>151802</v>
      </c>
      <c r="F149" s="179"/>
      <c r="G149" s="162">
        <v>151802</v>
      </c>
      <c r="H149" s="162"/>
      <c r="I149" s="163"/>
      <c r="J149" s="158"/>
      <c r="K149" s="177"/>
    </row>
    <row r="150" spans="1:11" ht="26.55" customHeight="1">
      <c r="A150" s="164"/>
      <c r="B150" s="173" t="s">
        <v>394</v>
      </c>
      <c r="C150" s="89"/>
      <c r="D150" s="165"/>
      <c r="E150" s="166">
        <v>4391451</v>
      </c>
      <c r="F150" s="89"/>
      <c r="G150" s="166">
        <v>4391451</v>
      </c>
      <c r="H150" s="166">
        <v>3344000</v>
      </c>
      <c r="I150" s="40"/>
      <c r="J150" s="158"/>
      <c r="K150" s="177"/>
    </row>
    <row r="151" spans="1:11" ht="25.8" customHeight="1">
      <c r="A151" s="168">
        <v>5</v>
      </c>
      <c r="B151" s="31" t="s">
        <v>395</v>
      </c>
      <c r="C151" s="73"/>
      <c r="D151" s="144"/>
      <c r="E151" s="144"/>
      <c r="F151" s="73"/>
      <c r="G151" s="144"/>
      <c r="H151" s="144"/>
      <c r="I151" s="30"/>
      <c r="J151" s="169"/>
      <c r="K151" s="174"/>
    </row>
    <row r="152" spans="1:11" ht="178.5" customHeight="1">
      <c r="A152" s="149">
        <v>1</v>
      </c>
      <c r="B152" s="150" t="s">
        <v>396</v>
      </c>
      <c r="C152" s="151" t="s">
        <v>61</v>
      </c>
      <c r="D152" s="152">
        <v>7077828</v>
      </c>
      <c r="E152" s="152">
        <v>7077828</v>
      </c>
      <c r="F152" s="151" t="s">
        <v>61</v>
      </c>
      <c r="G152" s="152">
        <v>7077828</v>
      </c>
      <c r="H152" s="152"/>
      <c r="I152" s="153"/>
      <c r="J152" s="153"/>
      <c r="K152" s="235" t="s">
        <v>397</v>
      </c>
    </row>
    <row r="153" spans="1:11" ht="25.35" customHeight="1">
      <c r="A153" s="154">
        <v>2</v>
      </c>
      <c r="B153" s="155" t="s">
        <v>398</v>
      </c>
      <c r="C153" s="156" t="s">
        <v>61</v>
      </c>
      <c r="D153" s="157">
        <v>723424</v>
      </c>
      <c r="E153" s="157">
        <v>723424</v>
      </c>
      <c r="F153" s="156" t="s">
        <v>61</v>
      </c>
      <c r="G153" s="157">
        <v>723424</v>
      </c>
      <c r="H153" s="157"/>
      <c r="I153" s="158"/>
      <c r="J153" s="158"/>
      <c r="K153" s="234"/>
    </row>
    <row r="154" spans="1:11" ht="25.35" customHeight="1">
      <c r="A154" s="154">
        <v>3</v>
      </c>
      <c r="B154" s="155" t="s">
        <v>399</v>
      </c>
      <c r="C154" s="156" t="s">
        <v>61</v>
      </c>
      <c r="D154" s="157">
        <v>245815</v>
      </c>
      <c r="E154" s="157">
        <v>245815</v>
      </c>
      <c r="F154" s="156" t="s">
        <v>61</v>
      </c>
      <c r="G154" s="157">
        <v>245815</v>
      </c>
      <c r="H154" s="157"/>
      <c r="I154" s="158"/>
      <c r="J154" s="158"/>
      <c r="K154" s="234"/>
    </row>
    <row r="155" spans="1:11" ht="25.35" customHeight="1">
      <c r="A155" s="154">
        <v>4</v>
      </c>
      <c r="B155" s="155" t="s">
        <v>400</v>
      </c>
      <c r="C155" s="156" t="s">
        <v>61</v>
      </c>
      <c r="D155" s="157">
        <v>373198</v>
      </c>
      <c r="E155" s="157">
        <v>373198</v>
      </c>
      <c r="F155" s="156" t="s">
        <v>61</v>
      </c>
      <c r="G155" s="157">
        <v>373198</v>
      </c>
      <c r="H155" s="157"/>
      <c r="I155" s="158"/>
      <c r="J155" s="158"/>
      <c r="K155" s="234"/>
    </row>
    <row r="156" spans="1:11" ht="25.35" customHeight="1">
      <c r="A156" s="154">
        <v>5</v>
      </c>
      <c r="B156" s="155" t="s">
        <v>401</v>
      </c>
      <c r="C156" s="156" t="s">
        <v>61</v>
      </c>
      <c r="D156" s="157">
        <v>80680</v>
      </c>
      <c r="E156" s="157">
        <v>80680</v>
      </c>
      <c r="F156" s="156" t="s">
        <v>61</v>
      </c>
      <c r="G156" s="157">
        <v>80680</v>
      </c>
      <c r="H156" s="157"/>
      <c r="I156" s="158"/>
      <c r="J156" s="158"/>
      <c r="K156" s="234"/>
    </row>
    <row r="157" spans="1:11" ht="40.35" customHeight="1">
      <c r="A157" s="154">
        <v>6</v>
      </c>
      <c r="B157" s="155" t="s">
        <v>402</v>
      </c>
      <c r="C157" s="156" t="s">
        <v>61</v>
      </c>
      <c r="D157" s="157">
        <v>150423</v>
      </c>
      <c r="E157" s="157">
        <v>150423</v>
      </c>
      <c r="F157" s="156" t="s">
        <v>61</v>
      </c>
      <c r="G157" s="157">
        <v>150423</v>
      </c>
      <c r="H157" s="157"/>
      <c r="I157" s="158"/>
      <c r="J157" s="158"/>
      <c r="K157" s="177"/>
    </row>
    <row r="158" spans="1:11" ht="25.35" customHeight="1">
      <c r="A158" s="154">
        <v>7</v>
      </c>
      <c r="B158" s="155" t="s">
        <v>403</v>
      </c>
      <c r="C158" s="156" t="s">
        <v>61</v>
      </c>
      <c r="D158" s="157">
        <v>943830</v>
      </c>
      <c r="E158" s="157">
        <v>943830</v>
      </c>
      <c r="F158" s="156" t="s">
        <v>61</v>
      </c>
      <c r="G158" s="157">
        <v>943830</v>
      </c>
      <c r="H158" s="157"/>
      <c r="I158" s="158"/>
      <c r="J158" s="158"/>
      <c r="K158" s="177"/>
    </row>
    <row r="159" spans="1:11" ht="26" customHeight="1">
      <c r="A159" s="159">
        <v>8</v>
      </c>
      <c r="B159" s="160" t="s">
        <v>404</v>
      </c>
      <c r="C159" s="161" t="s">
        <v>61</v>
      </c>
      <c r="D159" s="162">
        <v>180947</v>
      </c>
      <c r="E159" s="162">
        <v>180947</v>
      </c>
      <c r="F159" s="161" t="s">
        <v>61</v>
      </c>
      <c r="G159" s="162">
        <v>180947</v>
      </c>
      <c r="H159" s="162"/>
      <c r="I159" s="163"/>
      <c r="J159" s="158"/>
      <c r="K159" s="177"/>
    </row>
    <row r="160" spans="1:11" ht="26.55" customHeight="1">
      <c r="A160" s="180"/>
      <c r="B160" s="173" t="s">
        <v>405</v>
      </c>
      <c r="C160" s="89"/>
      <c r="D160" s="165"/>
      <c r="E160" s="166">
        <v>9776145</v>
      </c>
      <c r="F160" s="89"/>
      <c r="G160" s="166">
        <v>9776145</v>
      </c>
      <c r="H160" s="181"/>
      <c r="I160" s="40"/>
      <c r="J160" s="163"/>
      <c r="K160" s="182"/>
    </row>
    <row r="161" spans="1:11" ht="28.7" customHeight="1">
      <c r="A161" s="183"/>
      <c r="B161" s="134" t="s">
        <v>406</v>
      </c>
      <c r="C161" s="184"/>
      <c r="D161" s="181"/>
      <c r="E161" s="185">
        <f>SUM(E59+E128+E143+E150)+E160</f>
        <v>2039104149</v>
      </c>
      <c r="F161" s="186"/>
      <c r="G161" s="185">
        <f>SUM(G59+G128+G143+G150)+G160</f>
        <v>1105090673</v>
      </c>
      <c r="H161" s="185">
        <f>SUM(H59+H128+H143+H150)+H160</f>
        <v>1002535840</v>
      </c>
      <c r="I161" s="62"/>
      <c r="J161" s="62"/>
      <c r="K161" s="187"/>
    </row>
  </sheetData>
  <mergeCells count="11">
    <mergeCell ref="K36:K37"/>
    <mergeCell ref="K152:K156"/>
    <mergeCell ref="A2:K2"/>
    <mergeCell ref="A1:K1"/>
    <mergeCell ref="A3:B3"/>
    <mergeCell ref="C4:E4"/>
    <mergeCell ref="F4:G4"/>
    <mergeCell ref="H4:J4"/>
    <mergeCell ref="K4:K5"/>
    <mergeCell ref="A4:A5"/>
    <mergeCell ref="B4:B5"/>
  </mergeCells>
  <pageMargins left="0.75" right="0.5" top="0.5" bottom="0.5" header="0" footer="0"/>
  <pageSetup orientation="landscape"/>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showGridLines="0"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10"/>
  <sheetViews>
    <sheetView showGridLines="0" workbookViewId="0"/>
  </sheetViews>
  <sheetFormatPr defaultColWidth="16.33203125" defaultRowHeight="19.899999999999999" customHeight="1"/>
  <cols>
    <col min="1" max="1" width="6.3984375" style="188" customWidth="1"/>
    <col min="2" max="2" width="78.19921875" style="188" customWidth="1"/>
    <col min="3" max="3" width="10.33203125" style="188" customWidth="1"/>
    <col min="4" max="4" width="17.19921875" style="188" customWidth="1"/>
    <col min="5" max="5" width="7.86328125" style="188" customWidth="1"/>
    <col min="6" max="6" width="12.59765625" style="188" customWidth="1"/>
    <col min="7" max="7" width="14.19921875" style="188" customWidth="1"/>
    <col min="8" max="8" width="16.33203125" style="188" customWidth="1"/>
    <col min="9" max="16384" width="16.33203125" style="188"/>
  </cols>
  <sheetData>
    <row r="1" spans="1:7" ht="33.200000000000003" customHeight="1">
      <c r="A1" s="238" t="s">
        <v>407</v>
      </c>
      <c r="B1" s="238"/>
      <c r="C1" s="238"/>
      <c r="D1" s="238"/>
      <c r="E1" s="238"/>
      <c r="F1" s="238"/>
      <c r="G1" s="238"/>
    </row>
    <row r="2" spans="1:7" ht="19.7" customHeight="1">
      <c r="A2" s="239"/>
      <c r="B2" s="198"/>
      <c r="C2" s="198"/>
      <c r="D2" s="198"/>
      <c r="E2" s="198"/>
      <c r="F2" s="198"/>
      <c r="G2" s="198"/>
    </row>
    <row r="3" spans="1:7" ht="32.950000000000003" customHeight="1">
      <c r="A3" s="240" t="s">
        <v>408</v>
      </c>
      <c r="B3" s="196"/>
      <c r="C3" s="15"/>
      <c r="D3" s="15"/>
      <c r="E3" s="15"/>
      <c r="F3" s="15"/>
      <c r="G3" s="189" t="s">
        <v>15</v>
      </c>
    </row>
    <row r="4" spans="1:7" ht="26" customHeight="1">
      <c r="A4" s="202" t="s">
        <v>409</v>
      </c>
      <c r="B4" s="202" t="s">
        <v>16</v>
      </c>
      <c r="C4" s="202" t="s">
        <v>410</v>
      </c>
      <c r="D4" s="201"/>
      <c r="E4" s="201"/>
      <c r="F4" s="202" t="s">
        <v>97</v>
      </c>
      <c r="G4" s="202" t="s">
        <v>6</v>
      </c>
    </row>
    <row r="5" spans="1:7" ht="26" customHeight="1">
      <c r="A5" s="201"/>
      <c r="B5" s="201"/>
      <c r="C5" s="28" t="s">
        <v>98</v>
      </c>
      <c r="D5" s="28" t="s">
        <v>99</v>
      </c>
      <c r="E5" s="28" t="s">
        <v>100</v>
      </c>
      <c r="F5" s="201"/>
      <c r="G5" s="201"/>
    </row>
    <row r="6" spans="1:7" ht="26" customHeight="1">
      <c r="A6" s="190">
        <v>1</v>
      </c>
      <c r="B6" s="190">
        <v>2</v>
      </c>
      <c r="C6" s="190">
        <v>3</v>
      </c>
      <c r="D6" s="190">
        <v>4</v>
      </c>
      <c r="E6" s="190">
        <v>5</v>
      </c>
      <c r="F6" s="190">
        <v>6</v>
      </c>
      <c r="G6" s="190">
        <v>7</v>
      </c>
    </row>
    <row r="7" spans="1:7" ht="25.5" customHeight="1">
      <c r="A7" s="128">
        <v>1</v>
      </c>
      <c r="B7" s="31" t="s">
        <v>411</v>
      </c>
      <c r="C7" s="30"/>
      <c r="D7" s="30"/>
      <c r="E7" s="30"/>
      <c r="F7" s="30"/>
      <c r="G7" s="30"/>
    </row>
    <row r="8" spans="1:7" ht="25.05" customHeight="1">
      <c r="A8" s="113"/>
      <c r="B8" s="129" t="s">
        <v>412</v>
      </c>
      <c r="C8" s="113"/>
      <c r="D8" s="113"/>
      <c r="E8" s="113"/>
      <c r="F8" s="191">
        <v>1000</v>
      </c>
      <c r="G8" s="191">
        <v>1000</v>
      </c>
    </row>
    <row r="9" spans="1:7" ht="55.5" customHeight="1">
      <c r="A9" s="35"/>
      <c r="B9" s="33" t="s">
        <v>413</v>
      </c>
      <c r="C9" s="35"/>
      <c r="D9" s="35"/>
      <c r="E9" s="35"/>
      <c r="F9" s="35"/>
      <c r="G9" s="35"/>
    </row>
    <row r="10" spans="1:7" ht="26" customHeight="1">
      <c r="A10" s="62"/>
      <c r="B10" s="192" t="s">
        <v>6</v>
      </c>
      <c r="C10" s="62"/>
      <c r="D10" s="62"/>
      <c r="E10" s="62"/>
      <c r="F10" s="133">
        <v>1000</v>
      </c>
      <c r="G10" s="133">
        <v>1000</v>
      </c>
    </row>
  </sheetData>
  <mergeCells count="8">
    <mergeCell ref="A1:G1"/>
    <mergeCell ref="A2:G2"/>
    <mergeCell ref="A4:A5"/>
    <mergeCell ref="B4:B5"/>
    <mergeCell ref="C4:E4"/>
    <mergeCell ref="F4:F5"/>
    <mergeCell ref="G4:G5"/>
    <mergeCell ref="A3:B3"/>
  </mergeCells>
  <pageMargins left="0.75" right="0.5" top="0.5" bottom="0.5" header="0" footer="0"/>
  <pageSetup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showGridLines="0" workbookViewId="0"/>
  </sheetViews>
  <sheetFormatPr defaultColWidth="16.33203125" defaultRowHeight="19.899999999999999" customHeight="1"/>
  <cols>
    <col min="1" max="1" width="6.46484375" style="1" customWidth="1"/>
    <col min="2" max="2" width="40.06640625" style="1" customWidth="1"/>
    <col min="3" max="3" width="19.06640625" style="1" customWidth="1"/>
    <col min="4" max="4" width="18.3984375" style="1" customWidth="1"/>
    <col min="5" max="5" width="18.59765625" style="1" customWidth="1"/>
    <col min="6" max="6" width="20.86328125" style="1" customWidth="1"/>
    <col min="7" max="7" width="16.33203125" style="1" customWidth="1"/>
    <col min="8" max="16384" width="16.33203125" style="1"/>
  </cols>
  <sheetData>
    <row r="1" spans="1:6" ht="116.2" customHeight="1">
      <c r="A1" s="193" t="s">
        <v>0</v>
      </c>
      <c r="B1" s="193"/>
      <c r="C1" s="193"/>
      <c r="D1" s="193"/>
      <c r="E1" s="193"/>
      <c r="F1" s="193"/>
    </row>
    <row r="2" spans="1:6" ht="46.05" customHeight="1">
      <c r="A2" s="2" t="s">
        <v>1</v>
      </c>
      <c r="B2" s="2" t="s">
        <v>2</v>
      </c>
      <c r="C2" s="2" t="s">
        <v>3</v>
      </c>
      <c r="D2" s="2" t="s">
        <v>4</v>
      </c>
      <c r="E2" s="2" t="s">
        <v>5</v>
      </c>
      <c r="F2" s="2" t="s">
        <v>6</v>
      </c>
    </row>
    <row r="3" spans="1:6" ht="74.099999999999994" customHeight="1">
      <c r="A3" s="3">
        <v>1</v>
      </c>
      <c r="B3" s="4" t="s">
        <v>7</v>
      </c>
      <c r="C3" s="3">
        <v>110</v>
      </c>
      <c r="D3" s="3">
        <v>70.507999999999996</v>
      </c>
      <c r="E3" s="3">
        <v>5.3250000000000002</v>
      </c>
      <c r="F3" s="3">
        <v>185.833</v>
      </c>
    </row>
    <row r="4" spans="1:6" ht="74.099999999999994" customHeight="1">
      <c r="A4" s="3">
        <v>2</v>
      </c>
      <c r="B4" s="4" t="s">
        <v>8</v>
      </c>
      <c r="C4" s="3">
        <v>248552.18900000001</v>
      </c>
      <c r="D4" s="3">
        <v>1105090.673</v>
      </c>
      <c r="E4" s="5">
        <v>1000</v>
      </c>
      <c r="F4" s="3">
        <v>1354642.862</v>
      </c>
    </row>
    <row r="5" spans="1:6" ht="74.099999999999994" customHeight="1">
      <c r="A5" s="3">
        <v>3</v>
      </c>
      <c r="B5" s="4" t="s">
        <v>9</v>
      </c>
      <c r="C5" s="6"/>
      <c r="D5" s="6"/>
      <c r="E5" s="6"/>
      <c r="F5" s="6"/>
    </row>
    <row r="6" spans="1:6" ht="38.35" customHeight="1">
      <c r="A6" s="7"/>
      <c r="B6" s="8" t="s">
        <v>6</v>
      </c>
      <c r="C6" s="9">
        <v>248662.18900000001</v>
      </c>
      <c r="D6" s="9">
        <v>1105161.1810000001</v>
      </c>
      <c r="E6" s="9">
        <v>1005.325</v>
      </c>
      <c r="F6" s="9">
        <v>1354828.6950000001</v>
      </c>
    </row>
  </sheetData>
  <mergeCells count="1">
    <mergeCell ref="A1:F1"/>
  </mergeCells>
  <pageMargins left="0.75" right="0.5" top="0.5" bottom="0.5" header="0" footer="0"/>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9"/>
  <sheetViews>
    <sheetView showGridLines="0" workbookViewId="0"/>
  </sheetViews>
  <sheetFormatPr defaultColWidth="16.33203125" defaultRowHeight="19.899999999999999" customHeight="1"/>
  <cols>
    <col min="1" max="1" width="6.19921875" style="10" customWidth="1"/>
    <col min="2" max="2" width="32.796875" style="10" customWidth="1"/>
    <col min="3" max="4" width="27.796875" style="10" customWidth="1"/>
    <col min="5" max="5" width="29" style="10" customWidth="1"/>
    <col min="6" max="6" width="16.33203125" style="10" customWidth="1"/>
    <col min="7" max="16384" width="16.33203125" style="10"/>
  </cols>
  <sheetData>
    <row r="1" spans="1:5" ht="23" customHeight="1">
      <c r="A1" s="194" t="s">
        <v>10</v>
      </c>
      <c r="B1" s="194"/>
      <c r="C1" s="194"/>
      <c r="D1" s="194"/>
      <c r="E1" s="194"/>
    </row>
    <row r="2" spans="1:5" ht="56.65" customHeight="1">
      <c r="A2" s="199" t="s">
        <v>11</v>
      </c>
      <c r="B2" s="198"/>
      <c r="C2" s="198"/>
      <c r="D2" s="198"/>
      <c r="E2" s="198"/>
    </row>
    <row r="3" spans="1:5" ht="17" customHeight="1">
      <c r="A3" s="197" t="s">
        <v>12</v>
      </c>
      <c r="B3" s="198"/>
      <c r="C3" s="13"/>
      <c r="D3" s="13"/>
      <c r="E3" s="13"/>
    </row>
    <row r="4" spans="1:5" ht="22.9" customHeight="1">
      <c r="A4" s="195" t="s">
        <v>13</v>
      </c>
      <c r="B4" s="196"/>
      <c r="C4" s="16" t="s">
        <v>14</v>
      </c>
      <c r="D4" s="17"/>
      <c r="E4" s="16" t="s">
        <v>15</v>
      </c>
    </row>
    <row r="5" spans="1:5" ht="47.2" customHeight="1">
      <c r="A5" s="200" t="s">
        <v>1</v>
      </c>
      <c r="B5" s="200" t="s">
        <v>16</v>
      </c>
      <c r="C5" s="2" t="s">
        <v>17</v>
      </c>
      <c r="D5" s="2" t="s">
        <v>18</v>
      </c>
      <c r="E5" s="200" t="s">
        <v>19</v>
      </c>
    </row>
    <row r="6" spans="1:5" ht="30.2" customHeight="1">
      <c r="A6" s="201"/>
      <c r="B6" s="201"/>
      <c r="C6" s="18" t="s">
        <v>20</v>
      </c>
      <c r="D6" s="18" t="s">
        <v>20</v>
      </c>
      <c r="E6" s="201"/>
    </row>
    <row r="7" spans="1:5" ht="23.1" customHeight="1">
      <c r="A7" s="19">
        <v>1</v>
      </c>
      <c r="B7" s="19">
        <v>2</v>
      </c>
      <c r="C7" s="19">
        <v>3</v>
      </c>
      <c r="D7" s="19">
        <v>4</v>
      </c>
      <c r="E7" s="19">
        <v>5</v>
      </c>
    </row>
    <row r="8" spans="1:5" ht="107.35" customHeight="1">
      <c r="A8" s="20">
        <v>1</v>
      </c>
      <c r="B8" s="4" t="s">
        <v>21</v>
      </c>
      <c r="C8" s="3">
        <v>110</v>
      </c>
      <c r="D8" s="3">
        <v>110</v>
      </c>
      <c r="E8" s="6"/>
    </row>
    <row r="9" spans="1:5" ht="30.2" customHeight="1">
      <c r="A9" s="21"/>
      <c r="B9" s="22" t="s">
        <v>6</v>
      </c>
      <c r="C9" s="23">
        <v>110</v>
      </c>
      <c r="D9" s="23">
        <v>110</v>
      </c>
      <c r="E9" s="21"/>
    </row>
  </sheetData>
  <mergeCells count="7">
    <mergeCell ref="A1:E1"/>
    <mergeCell ref="A4:B4"/>
    <mergeCell ref="A3:B3"/>
    <mergeCell ref="A2:E2"/>
    <mergeCell ref="A5:A6"/>
    <mergeCell ref="B5:B6"/>
    <mergeCell ref="E5:E6"/>
  </mergeCells>
  <pageMargins left="0.75" right="0.5" top="0.5" bottom="0.5" header="0" footer="0"/>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2"/>
  <sheetViews>
    <sheetView showGridLines="0" workbookViewId="0"/>
  </sheetViews>
  <sheetFormatPr defaultColWidth="16.33203125" defaultRowHeight="19.899999999999999" customHeight="1"/>
  <cols>
    <col min="1" max="1" width="5.46484375" style="24" customWidth="1"/>
    <col min="2" max="2" width="68.33203125" style="24" customWidth="1"/>
    <col min="3" max="3" width="13.59765625" style="24" customWidth="1"/>
    <col min="4" max="4" width="8.33203125" style="24" customWidth="1"/>
    <col min="5" max="5" width="7.3984375" style="24" customWidth="1"/>
    <col min="6" max="6" width="10.73046875" style="24" customWidth="1"/>
    <col min="7" max="7" width="8.33203125" style="24" customWidth="1"/>
    <col min="8" max="9" width="16.33203125" style="24" customWidth="1"/>
    <col min="10" max="10" width="12.46484375" style="24" customWidth="1"/>
    <col min="11" max="11" width="16.33203125" style="24" customWidth="1"/>
    <col min="12" max="16384" width="16.33203125" style="24"/>
  </cols>
  <sheetData>
    <row r="1" spans="1:10" ht="23" customHeight="1">
      <c r="A1" s="194" t="s">
        <v>22</v>
      </c>
      <c r="B1" s="194"/>
      <c r="C1" s="194"/>
      <c r="D1" s="194"/>
      <c r="E1" s="194"/>
      <c r="F1" s="194"/>
      <c r="G1" s="194"/>
      <c r="H1" s="194"/>
      <c r="I1" s="194"/>
      <c r="J1" s="194"/>
    </row>
    <row r="2" spans="1:10" ht="32.85" customHeight="1">
      <c r="A2" s="205" t="s">
        <v>23</v>
      </c>
      <c r="B2" s="198"/>
      <c r="C2" s="198"/>
      <c r="D2" s="198"/>
      <c r="E2" s="198"/>
      <c r="F2" s="198"/>
      <c r="G2" s="198"/>
      <c r="H2" s="198"/>
      <c r="I2" s="198"/>
      <c r="J2" s="198"/>
    </row>
    <row r="3" spans="1:10" ht="17" customHeight="1">
      <c r="A3" s="197" t="s">
        <v>24</v>
      </c>
      <c r="B3" s="198"/>
      <c r="C3" s="204"/>
      <c r="D3" s="198"/>
      <c r="E3" s="204"/>
      <c r="F3" s="198"/>
      <c r="G3" s="25"/>
      <c r="H3" s="25"/>
      <c r="I3" s="25"/>
      <c r="J3" s="26" t="s">
        <v>25</v>
      </c>
    </row>
    <row r="4" spans="1:10" ht="17.55" customHeight="1">
      <c r="A4" s="195" t="s">
        <v>26</v>
      </c>
      <c r="B4" s="196"/>
      <c r="C4" s="203"/>
      <c r="D4" s="196"/>
      <c r="E4" s="203"/>
      <c r="F4" s="196"/>
      <c r="G4" s="27"/>
      <c r="H4" s="27"/>
      <c r="I4" s="27"/>
      <c r="J4" s="16" t="s">
        <v>15</v>
      </c>
    </row>
    <row r="5" spans="1:10" ht="26" customHeight="1">
      <c r="A5" s="202" t="s">
        <v>1</v>
      </c>
      <c r="B5" s="202" t="s">
        <v>27</v>
      </c>
      <c r="C5" s="202" t="s">
        <v>28</v>
      </c>
      <c r="D5" s="201"/>
      <c r="E5" s="202" t="s">
        <v>29</v>
      </c>
      <c r="F5" s="201"/>
      <c r="G5" s="202" t="s">
        <v>30</v>
      </c>
      <c r="H5" s="202" t="s">
        <v>31</v>
      </c>
      <c r="I5" s="202" t="s">
        <v>32</v>
      </c>
      <c r="J5" s="202" t="s">
        <v>19</v>
      </c>
    </row>
    <row r="6" spans="1:10" ht="41" customHeight="1">
      <c r="A6" s="201"/>
      <c r="B6" s="201"/>
      <c r="C6" s="28" t="s">
        <v>33</v>
      </c>
      <c r="D6" s="28" t="s">
        <v>34</v>
      </c>
      <c r="E6" s="28" t="s">
        <v>35</v>
      </c>
      <c r="F6" s="28" t="s">
        <v>36</v>
      </c>
      <c r="G6" s="201"/>
      <c r="H6" s="201"/>
      <c r="I6" s="201"/>
      <c r="J6" s="201"/>
    </row>
    <row r="7" spans="1:10" ht="26" customHeight="1">
      <c r="A7" s="29">
        <v>1</v>
      </c>
      <c r="B7" s="29">
        <v>2</v>
      </c>
      <c r="C7" s="29">
        <v>3</v>
      </c>
      <c r="D7" s="29">
        <v>4</v>
      </c>
      <c r="E7" s="29">
        <v>5</v>
      </c>
      <c r="F7" s="29">
        <v>6</v>
      </c>
      <c r="G7" s="29">
        <v>7</v>
      </c>
      <c r="H7" s="29">
        <v>8</v>
      </c>
      <c r="I7" s="29">
        <v>9</v>
      </c>
      <c r="J7" s="29">
        <v>10</v>
      </c>
    </row>
    <row r="8" spans="1:10" ht="25.5" customHeight="1">
      <c r="A8" s="30"/>
      <c r="B8" s="31" t="s">
        <v>25</v>
      </c>
      <c r="C8" s="30"/>
      <c r="D8" s="30"/>
      <c r="E8" s="30"/>
      <c r="F8" s="30"/>
      <c r="G8" s="30"/>
      <c r="H8" s="30"/>
      <c r="I8" s="30"/>
      <c r="J8" s="30"/>
    </row>
    <row r="9" spans="1:10" ht="110.75" customHeight="1">
      <c r="A9" s="32">
        <v>1</v>
      </c>
      <c r="B9" s="33" t="s">
        <v>37</v>
      </c>
      <c r="C9" s="34" t="s">
        <v>38</v>
      </c>
      <c r="D9" s="34" t="s">
        <v>39</v>
      </c>
      <c r="E9" s="35"/>
      <c r="F9" s="36">
        <v>50</v>
      </c>
      <c r="G9" s="34" t="s">
        <v>40</v>
      </c>
      <c r="H9" s="36">
        <v>50</v>
      </c>
      <c r="I9" s="36">
        <v>50</v>
      </c>
      <c r="J9" s="35"/>
    </row>
    <row r="10" spans="1:10" ht="94.15" customHeight="1">
      <c r="A10" s="37">
        <v>2</v>
      </c>
      <c r="B10" s="38" t="s">
        <v>41</v>
      </c>
      <c r="C10" s="39" t="s">
        <v>38</v>
      </c>
      <c r="D10" s="39" t="s">
        <v>39</v>
      </c>
      <c r="E10" s="40"/>
      <c r="F10" s="41">
        <v>10</v>
      </c>
      <c r="G10" s="39" t="s">
        <v>40</v>
      </c>
      <c r="H10" s="41">
        <v>10</v>
      </c>
      <c r="I10" s="41">
        <v>10</v>
      </c>
      <c r="J10" s="40"/>
    </row>
    <row r="11" spans="1:10" ht="94.15" customHeight="1">
      <c r="A11" s="37">
        <v>3</v>
      </c>
      <c r="B11" s="38" t="s">
        <v>42</v>
      </c>
      <c r="C11" s="39" t="s">
        <v>38</v>
      </c>
      <c r="D11" s="39" t="s">
        <v>39</v>
      </c>
      <c r="E11" s="40"/>
      <c r="F11" s="41">
        <v>50</v>
      </c>
      <c r="G11" s="39" t="s">
        <v>40</v>
      </c>
      <c r="H11" s="41">
        <v>50</v>
      </c>
      <c r="I11" s="41">
        <v>50</v>
      </c>
      <c r="J11" s="40"/>
    </row>
    <row r="12" spans="1:10" ht="33" customHeight="1">
      <c r="A12" s="42"/>
      <c r="B12" s="28" t="s">
        <v>6</v>
      </c>
      <c r="C12" s="43"/>
      <c r="D12" s="43"/>
      <c r="E12" s="43"/>
      <c r="F12" s="44">
        <f>SUM(F9:F11)</f>
        <v>110</v>
      </c>
      <c r="G12" s="43"/>
      <c r="H12" s="44">
        <f>SUM(H9:H11)</f>
        <v>110</v>
      </c>
      <c r="I12" s="44">
        <f>SUM(I9:I11)</f>
        <v>110</v>
      </c>
      <c r="J12" s="43"/>
    </row>
  </sheetData>
  <mergeCells count="16">
    <mergeCell ref="A1:J1"/>
    <mergeCell ref="C5:D5"/>
    <mergeCell ref="E5:F5"/>
    <mergeCell ref="C4:D4"/>
    <mergeCell ref="E4:F4"/>
    <mergeCell ref="A4:B4"/>
    <mergeCell ref="A5:A6"/>
    <mergeCell ref="B5:B6"/>
    <mergeCell ref="G5:G6"/>
    <mergeCell ref="H5:H6"/>
    <mergeCell ref="I5:I6"/>
    <mergeCell ref="J5:J6"/>
    <mergeCell ref="C3:D3"/>
    <mergeCell ref="E3:F3"/>
    <mergeCell ref="A3:B3"/>
    <mergeCell ref="A2:J2"/>
  </mergeCells>
  <pageMargins left="0.5" right="0.5" top="0.5" bottom="0.5" header="0" footer="0"/>
  <pageSetup scale="76"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GridLines="0"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2"/>
  <sheetViews>
    <sheetView showGridLines="0" workbookViewId="0"/>
  </sheetViews>
  <sheetFormatPr defaultColWidth="16.33203125" defaultRowHeight="19.899999999999999" customHeight="1"/>
  <cols>
    <col min="1" max="1" width="5.86328125" style="45" customWidth="1"/>
    <col min="2" max="2" width="35.33203125" style="45" customWidth="1"/>
    <col min="3" max="3" width="7.19921875" style="45" customWidth="1"/>
    <col min="4" max="4" width="13.3984375" style="45" customWidth="1"/>
    <col min="5" max="5" width="5.9296875" style="45" customWidth="1"/>
    <col min="6" max="6" width="13.06640625" style="45" customWidth="1"/>
    <col min="7" max="7" width="9.59765625" style="45" customWidth="1"/>
    <col min="8" max="8" width="7.86328125" style="45" customWidth="1"/>
    <col min="9" max="9" width="8.59765625" style="45" customWidth="1"/>
    <col min="10" max="10" width="26.19921875" style="45" customWidth="1"/>
    <col min="11" max="11" width="16.33203125" style="45" customWidth="1"/>
    <col min="12" max="16384" width="16.33203125" style="45"/>
  </cols>
  <sheetData>
    <row r="1" spans="1:10" ht="17" customHeight="1">
      <c r="A1" s="194" t="s">
        <v>43</v>
      </c>
      <c r="B1" s="194"/>
      <c r="C1" s="194"/>
      <c r="D1" s="194"/>
      <c r="E1" s="194"/>
      <c r="F1" s="194"/>
      <c r="G1" s="194"/>
      <c r="H1" s="194"/>
      <c r="I1" s="194"/>
      <c r="J1" s="194"/>
    </row>
    <row r="2" spans="1:10" ht="29.45" customHeight="1">
      <c r="A2" s="199" t="s">
        <v>44</v>
      </c>
      <c r="B2" s="198"/>
      <c r="C2" s="198"/>
      <c r="D2" s="198"/>
      <c r="E2" s="198"/>
      <c r="F2" s="198"/>
      <c r="G2" s="198"/>
      <c r="H2" s="198"/>
      <c r="I2" s="198"/>
      <c r="J2" s="198"/>
    </row>
    <row r="3" spans="1:10" ht="23.85" customHeight="1">
      <c r="A3" s="209" t="s">
        <v>45</v>
      </c>
      <c r="B3" s="198"/>
      <c r="C3" s="210"/>
      <c r="D3" s="198"/>
      <c r="E3" s="198"/>
      <c r="F3" s="198"/>
      <c r="G3" s="198"/>
      <c r="H3" s="198"/>
      <c r="I3" s="198"/>
      <c r="J3" s="46"/>
    </row>
    <row r="4" spans="1:10" ht="24.3" customHeight="1">
      <c r="A4" s="207" t="s">
        <v>46</v>
      </c>
      <c r="B4" s="196"/>
      <c r="C4" s="47"/>
      <c r="D4" s="15"/>
      <c r="E4" s="211" t="s">
        <v>47</v>
      </c>
      <c r="F4" s="196"/>
      <c r="G4" s="15"/>
      <c r="H4" s="15"/>
      <c r="I4" s="15"/>
      <c r="J4" s="48" t="s">
        <v>48</v>
      </c>
    </row>
    <row r="5" spans="1:10" ht="20.2" customHeight="1">
      <c r="A5" s="206" t="s">
        <v>49</v>
      </c>
      <c r="B5" s="202" t="s">
        <v>50</v>
      </c>
      <c r="C5" s="202" t="s">
        <v>51</v>
      </c>
      <c r="D5" s="201"/>
      <c r="E5" s="202" t="s">
        <v>52</v>
      </c>
      <c r="F5" s="201"/>
      <c r="G5" s="202" t="s">
        <v>53</v>
      </c>
      <c r="H5" s="201"/>
      <c r="I5" s="201"/>
      <c r="J5" s="208"/>
    </row>
    <row r="6" spans="1:10" ht="41" customHeight="1">
      <c r="A6" s="201"/>
      <c r="B6" s="201"/>
      <c r="C6" s="28" t="s">
        <v>54</v>
      </c>
      <c r="D6" s="28" t="s">
        <v>55</v>
      </c>
      <c r="E6" s="28" t="s">
        <v>54</v>
      </c>
      <c r="F6" s="28" t="s">
        <v>55</v>
      </c>
      <c r="G6" s="28" t="s">
        <v>56</v>
      </c>
      <c r="H6" s="28" t="s">
        <v>57</v>
      </c>
      <c r="I6" s="28" t="s">
        <v>58</v>
      </c>
      <c r="J6" s="201"/>
    </row>
    <row r="7" spans="1:10" ht="18" customHeight="1">
      <c r="A7" s="49">
        <v>1</v>
      </c>
      <c r="B7" s="49">
        <v>2</v>
      </c>
      <c r="C7" s="49">
        <v>3</v>
      </c>
      <c r="D7" s="49">
        <v>4</v>
      </c>
      <c r="E7" s="49">
        <v>5</v>
      </c>
      <c r="F7" s="49">
        <v>6</v>
      </c>
      <c r="G7" s="49">
        <v>7</v>
      </c>
      <c r="H7" s="49">
        <v>8</v>
      </c>
      <c r="I7" s="49">
        <v>9</v>
      </c>
      <c r="J7" s="49">
        <v>10</v>
      </c>
    </row>
    <row r="8" spans="1:10" ht="38.65" customHeight="1">
      <c r="A8" s="50">
        <v>1</v>
      </c>
      <c r="B8" s="51" t="s">
        <v>59</v>
      </c>
      <c r="C8" s="52"/>
      <c r="D8" s="52"/>
      <c r="E8" s="52"/>
      <c r="F8" s="52"/>
      <c r="G8" s="52"/>
      <c r="H8" s="52"/>
      <c r="I8" s="52"/>
      <c r="J8" s="52"/>
    </row>
    <row r="9" spans="1:10" ht="49.8" customHeight="1">
      <c r="A9" s="53">
        <v>1</v>
      </c>
      <c r="B9" s="54" t="s">
        <v>60</v>
      </c>
      <c r="C9" s="54" t="s">
        <v>61</v>
      </c>
      <c r="D9" s="55">
        <v>16000</v>
      </c>
      <c r="E9" s="54" t="s">
        <v>61</v>
      </c>
      <c r="F9" s="55">
        <v>16000</v>
      </c>
      <c r="G9" s="56"/>
      <c r="H9" s="56"/>
      <c r="I9" s="56"/>
      <c r="J9" s="56"/>
    </row>
    <row r="10" spans="1:10" ht="51.7" customHeight="1">
      <c r="A10" s="57">
        <v>2</v>
      </c>
      <c r="B10" s="58" t="s">
        <v>62</v>
      </c>
      <c r="C10" s="58" t="s">
        <v>61</v>
      </c>
      <c r="D10" s="59">
        <v>54508</v>
      </c>
      <c r="E10" s="58" t="s">
        <v>61</v>
      </c>
      <c r="F10" s="60">
        <v>54508</v>
      </c>
      <c r="G10" s="61"/>
      <c r="H10" s="61"/>
      <c r="I10" s="61"/>
      <c r="J10" s="61"/>
    </row>
    <row r="11" spans="1:10" ht="31.6" customHeight="1">
      <c r="A11" s="62"/>
      <c r="B11" s="22" t="s">
        <v>63</v>
      </c>
      <c r="C11" s="62"/>
      <c r="D11" s="63">
        <v>70508</v>
      </c>
      <c r="E11" s="62"/>
      <c r="F11" s="63">
        <v>70508</v>
      </c>
      <c r="G11" s="62"/>
      <c r="H11" s="62"/>
      <c r="I11" s="62"/>
      <c r="J11" s="62"/>
    </row>
    <row r="12" spans="1:10" ht="28.25" customHeight="1">
      <c r="A12" s="62"/>
      <c r="B12" s="22" t="s">
        <v>64</v>
      </c>
      <c r="C12" s="62"/>
      <c r="D12" s="63">
        <v>70508</v>
      </c>
      <c r="E12" s="62"/>
      <c r="F12" s="63">
        <v>70508</v>
      </c>
      <c r="G12" s="62"/>
      <c r="H12" s="62"/>
      <c r="I12" s="62"/>
      <c r="J12" s="62"/>
    </row>
  </sheetData>
  <mergeCells count="12">
    <mergeCell ref="A1:J1"/>
    <mergeCell ref="C5:D5"/>
    <mergeCell ref="E5:F5"/>
    <mergeCell ref="G5:I5"/>
    <mergeCell ref="B5:B6"/>
    <mergeCell ref="A5:A6"/>
    <mergeCell ref="A4:B4"/>
    <mergeCell ref="J5:J6"/>
    <mergeCell ref="A2:J2"/>
    <mergeCell ref="A3:B3"/>
    <mergeCell ref="C3:I3"/>
    <mergeCell ref="E4:F4"/>
  </mergeCells>
  <pageMargins left="0.5" right="0.5" top="0.5" bottom="0.5" header="0" footer="0"/>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8"/>
  <sheetViews>
    <sheetView showGridLines="0" workbookViewId="0"/>
  </sheetViews>
  <sheetFormatPr defaultColWidth="16.33203125" defaultRowHeight="19.899999999999999" customHeight="1"/>
  <cols>
    <col min="1" max="1" width="5.6640625" style="64" customWidth="1"/>
    <col min="2" max="2" width="44.6640625" style="64" customWidth="1"/>
    <col min="3" max="3" width="8.19921875" style="64" customWidth="1"/>
    <col min="4" max="4" width="12.06640625" style="64" customWidth="1"/>
    <col min="5" max="5" width="13.86328125" style="64" customWidth="1"/>
    <col min="6" max="6" width="8.46484375" style="64" customWidth="1"/>
    <col min="7" max="7" width="13.265625" style="64" customWidth="1"/>
    <col min="8" max="8" width="8.46484375" style="64" customWidth="1"/>
    <col min="9" max="9" width="8.3984375" style="64" customWidth="1"/>
    <col min="10" max="10" width="7.46484375" style="64" customWidth="1"/>
    <col min="11" max="11" width="41.46484375" style="64" customWidth="1"/>
    <col min="12" max="12" width="16.33203125" style="64" customWidth="1"/>
    <col min="13" max="16384" width="16.33203125" style="64"/>
  </cols>
  <sheetData>
    <row r="1" spans="1:11" ht="34.049999999999997" customHeight="1">
      <c r="A1" s="194" t="s">
        <v>65</v>
      </c>
      <c r="B1" s="194"/>
      <c r="C1" s="194"/>
      <c r="D1" s="194"/>
      <c r="E1" s="194"/>
      <c r="F1" s="194"/>
      <c r="G1" s="194"/>
      <c r="H1" s="194"/>
      <c r="I1" s="194"/>
      <c r="J1" s="194"/>
      <c r="K1" s="194"/>
    </row>
    <row r="2" spans="1:11" ht="29.45" customHeight="1">
      <c r="A2" s="215" t="s">
        <v>66</v>
      </c>
      <c r="B2" s="198"/>
      <c r="C2" s="198"/>
      <c r="D2" s="198"/>
      <c r="E2" s="198"/>
      <c r="F2" s="198"/>
      <c r="G2" s="198"/>
      <c r="H2" s="198"/>
      <c r="I2" s="198"/>
      <c r="J2" s="198"/>
      <c r="K2" s="198"/>
    </row>
    <row r="3" spans="1:11" ht="25.05" customHeight="1">
      <c r="A3" s="212" t="s">
        <v>45</v>
      </c>
      <c r="B3" s="198"/>
      <c r="C3" s="65"/>
      <c r="D3" s="13"/>
      <c r="E3" s="13"/>
      <c r="F3" s="65"/>
      <c r="G3" s="13"/>
      <c r="H3" s="13"/>
      <c r="I3" s="13"/>
      <c r="J3" s="13"/>
      <c r="K3" s="66"/>
    </row>
    <row r="4" spans="1:11" ht="25.5" customHeight="1">
      <c r="A4" s="214" t="s">
        <v>67</v>
      </c>
      <c r="B4" s="196"/>
      <c r="C4" s="67"/>
      <c r="D4" s="17"/>
      <c r="E4" s="17"/>
      <c r="F4" s="216" t="s">
        <v>68</v>
      </c>
      <c r="G4" s="196"/>
      <c r="H4" s="17"/>
      <c r="I4" s="17"/>
      <c r="J4" s="17"/>
      <c r="K4" s="16" t="s">
        <v>69</v>
      </c>
    </row>
    <row r="5" spans="1:11" ht="26" customHeight="1">
      <c r="A5" s="213" t="s">
        <v>49</v>
      </c>
      <c r="B5" s="213" t="s">
        <v>70</v>
      </c>
      <c r="C5" s="213" t="s">
        <v>71</v>
      </c>
      <c r="D5" s="201"/>
      <c r="E5" s="201"/>
      <c r="F5" s="213" t="s">
        <v>52</v>
      </c>
      <c r="G5" s="201"/>
      <c r="H5" s="213" t="s">
        <v>53</v>
      </c>
      <c r="I5" s="201"/>
      <c r="J5" s="201"/>
      <c r="K5" s="213" t="s">
        <v>72</v>
      </c>
    </row>
    <row r="6" spans="1:11" ht="41" customHeight="1">
      <c r="A6" s="201"/>
      <c r="B6" s="201"/>
      <c r="C6" s="68" t="s">
        <v>54</v>
      </c>
      <c r="D6" s="68" t="s">
        <v>73</v>
      </c>
      <c r="E6" s="68" t="s">
        <v>74</v>
      </c>
      <c r="F6" s="68" t="s">
        <v>54</v>
      </c>
      <c r="G6" s="68" t="s">
        <v>74</v>
      </c>
      <c r="H6" s="68" t="s">
        <v>56</v>
      </c>
      <c r="I6" s="68" t="s">
        <v>57</v>
      </c>
      <c r="J6" s="68" t="s">
        <v>58</v>
      </c>
      <c r="K6" s="201"/>
    </row>
    <row r="7" spans="1:11" ht="26" customHeight="1">
      <c r="A7" s="69">
        <v>1</v>
      </c>
      <c r="B7" s="69">
        <v>2</v>
      </c>
      <c r="C7" s="69">
        <v>3</v>
      </c>
      <c r="D7" s="69">
        <v>4</v>
      </c>
      <c r="E7" s="69">
        <v>5</v>
      </c>
      <c r="F7" s="69">
        <v>6</v>
      </c>
      <c r="G7" s="69">
        <v>7</v>
      </c>
      <c r="H7" s="69">
        <v>8</v>
      </c>
      <c r="I7" s="69">
        <v>9</v>
      </c>
      <c r="J7" s="70">
        <v>10</v>
      </c>
      <c r="K7" s="69">
        <v>11</v>
      </c>
    </row>
    <row r="8" spans="1:11" ht="44.75" customHeight="1">
      <c r="A8" s="71" t="s">
        <v>75</v>
      </c>
      <c r="B8" s="72" t="s">
        <v>76</v>
      </c>
      <c r="C8" s="73"/>
      <c r="D8" s="30"/>
      <c r="E8" s="30"/>
      <c r="F8" s="73"/>
      <c r="G8" s="30"/>
      <c r="H8" s="30"/>
      <c r="I8" s="30"/>
      <c r="J8" s="30"/>
      <c r="K8" s="30"/>
    </row>
    <row r="9" spans="1:11" ht="110.1" customHeight="1">
      <c r="A9" s="35"/>
      <c r="B9" s="74" t="s">
        <v>77</v>
      </c>
      <c r="C9" s="217" t="s">
        <v>78</v>
      </c>
      <c r="D9" s="35"/>
      <c r="E9" s="75">
        <v>16000</v>
      </c>
      <c r="F9" s="76"/>
      <c r="G9" s="75">
        <v>16000</v>
      </c>
      <c r="H9" s="35"/>
      <c r="I9" s="35"/>
      <c r="J9" s="33" t="s">
        <v>79</v>
      </c>
      <c r="K9" s="33" t="s">
        <v>80</v>
      </c>
    </row>
    <row r="10" spans="1:11" ht="32.200000000000003" customHeight="1">
      <c r="A10" s="77"/>
      <c r="B10" s="78" t="s">
        <v>81</v>
      </c>
      <c r="C10" s="201"/>
      <c r="D10" s="77"/>
      <c r="E10" s="79">
        <v>16000</v>
      </c>
      <c r="F10" s="80"/>
      <c r="G10" s="79">
        <v>16000</v>
      </c>
      <c r="H10" s="77"/>
      <c r="I10" s="77"/>
      <c r="J10" s="77"/>
      <c r="K10" s="77"/>
    </row>
    <row r="11" spans="1:11" ht="27.7" customHeight="1">
      <c r="A11" s="81">
        <v>1</v>
      </c>
      <c r="B11" s="82" t="s">
        <v>62</v>
      </c>
      <c r="C11" s="218"/>
      <c r="D11" s="30"/>
      <c r="E11" s="30"/>
      <c r="F11" s="73"/>
      <c r="G11" s="30"/>
      <c r="H11" s="30"/>
      <c r="I11" s="30"/>
      <c r="J11" s="30"/>
      <c r="K11" s="30"/>
    </row>
    <row r="12" spans="1:11" ht="212.95" customHeight="1">
      <c r="A12" s="35"/>
      <c r="B12" s="33" t="s">
        <v>82</v>
      </c>
      <c r="C12" s="219"/>
      <c r="D12" s="84">
        <v>29079</v>
      </c>
      <c r="E12" s="84">
        <v>29079</v>
      </c>
      <c r="F12" s="34" t="s">
        <v>78</v>
      </c>
      <c r="G12" s="84">
        <v>29079</v>
      </c>
      <c r="H12" s="35"/>
      <c r="I12" s="35"/>
      <c r="J12" s="35"/>
      <c r="K12" s="35"/>
    </row>
    <row r="13" spans="1:11" ht="113.45" customHeight="1">
      <c r="A13" s="85">
        <v>2</v>
      </c>
      <c r="B13" s="38" t="s">
        <v>83</v>
      </c>
      <c r="C13" s="39" t="s">
        <v>78</v>
      </c>
      <c r="D13" s="86">
        <v>9029</v>
      </c>
      <c r="E13" s="86">
        <v>9029</v>
      </c>
      <c r="F13" s="39" t="s">
        <v>78</v>
      </c>
      <c r="G13" s="86">
        <v>9029</v>
      </c>
      <c r="H13" s="40"/>
      <c r="I13" s="40"/>
      <c r="J13" s="40"/>
      <c r="K13" s="38" t="s">
        <v>84</v>
      </c>
    </row>
    <row r="14" spans="1:11" ht="215.65" customHeight="1">
      <c r="A14" s="85">
        <v>3</v>
      </c>
      <c r="B14" s="38" t="s">
        <v>85</v>
      </c>
      <c r="C14" s="39" t="s">
        <v>86</v>
      </c>
      <c r="D14" s="87">
        <v>1370</v>
      </c>
      <c r="E14" s="87">
        <v>13700</v>
      </c>
      <c r="F14" s="39" t="s">
        <v>86</v>
      </c>
      <c r="G14" s="87">
        <v>13700</v>
      </c>
      <c r="H14" s="40"/>
      <c r="I14" s="40"/>
      <c r="J14" s="40"/>
      <c r="K14" s="38" t="s">
        <v>87</v>
      </c>
    </row>
    <row r="15" spans="1:11" ht="136.05000000000001" customHeight="1">
      <c r="A15" s="85">
        <v>4</v>
      </c>
      <c r="B15" s="38" t="s">
        <v>88</v>
      </c>
      <c r="C15" s="39" t="s">
        <v>89</v>
      </c>
      <c r="D15" s="41">
        <v>900</v>
      </c>
      <c r="E15" s="86">
        <v>2700</v>
      </c>
      <c r="F15" s="39" t="s">
        <v>89</v>
      </c>
      <c r="G15" s="86">
        <v>2700</v>
      </c>
      <c r="H15" s="40"/>
      <c r="I15" s="40"/>
      <c r="J15" s="40"/>
      <c r="K15" s="4" t="s">
        <v>90</v>
      </c>
    </row>
    <row r="16" spans="1:11" ht="31.8" customHeight="1">
      <c r="A16" s="40"/>
      <c r="B16" s="88" t="s">
        <v>91</v>
      </c>
      <c r="C16" s="89"/>
      <c r="D16" s="40"/>
      <c r="E16" s="90">
        <f>SUM(E12:E15)</f>
        <v>54508</v>
      </c>
      <c r="F16" s="91"/>
      <c r="G16" s="90">
        <f>SUM(G12:G15)</f>
        <v>54508</v>
      </c>
      <c r="H16" s="40"/>
      <c r="I16" s="40"/>
      <c r="J16" s="40"/>
      <c r="K16" s="40"/>
    </row>
    <row r="17" spans="1:11" ht="30.6" customHeight="1">
      <c r="A17" s="40"/>
      <c r="B17" s="88" t="s">
        <v>92</v>
      </c>
      <c r="C17" s="89"/>
      <c r="D17" s="40"/>
      <c r="E17" s="90">
        <f>SUM(E10,E16)</f>
        <v>70508</v>
      </c>
      <c r="F17" s="91"/>
      <c r="G17" s="90">
        <f>SUM(G10,G16)</f>
        <v>70508</v>
      </c>
      <c r="H17" s="40"/>
      <c r="I17" s="40"/>
      <c r="J17" s="40"/>
      <c r="K17" s="40"/>
    </row>
    <row r="18" spans="1:11" ht="30.5" customHeight="1">
      <c r="A18" s="92"/>
      <c r="B18" s="68" t="s">
        <v>64</v>
      </c>
      <c r="C18" s="93"/>
      <c r="D18" s="92"/>
      <c r="E18" s="90">
        <f>SUM(E10,E16)</f>
        <v>70508</v>
      </c>
      <c r="F18" s="94"/>
      <c r="G18" s="90">
        <f>SUM(G10,G16)</f>
        <v>70508</v>
      </c>
      <c r="H18" s="92"/>
      <c r="I18" s="92"/>
      <c r="J18" s="92"/>
      <c r="K18" s="92"/>
    </row>
  </sheetData>
  <mergeCells count="12">
    <mergeCell ref="C9:C12"/>
    <mergeCell ref="A1:K1"/>
    <mergeCell ref="A3:B3"/>
    <mergeCell ref="C5:E5"/>
    <mergeCell ref="F5:G5"/>
    <mergeCell ref="H5:J5"/>
    <mergeCell ref="B5:B6"/>
    <mergeCell ref="A5:A6"/>
    <mergeCell ref="K5:K6"/>
    <mergeCell ref="A4:B4"/>
    <mergeCell ref="A2:K2"/>
    <mergeCell ref="F4:G4"/>
  </mergeCells>
  <pageMargins left="0.75" right="0.5" top="0.5" bottom="0.5" header="0" footer="0"/>
  <pageSetup scale="73"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showGridLines="0" workbookViewId="0"/>
  </sheetViews>
  <sheetFormatPr defaultColWidth="10" defaultRowHeight="13.05" customHeight="1"/>
  <cols>
    <col min="1" max="1" width="10" customWidth="1"/>
  </cols>
  <sheetData/>
  <pageMargins left="0.5" right="0.5" top="0.5" bottom="0.5" header="0" footer="0"/>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P(1) </vt:lpstr>
      <vt:lpstr>P (2) Summary</vt:lpstr>
      <vt:lpstr>P (3) Construction</vt:lpstr>
      <vt:lpstr>P (4)</vt:lpstr>
      <vt:lpstr>P (5-6)</vt:lpstr>
      <vt:lpstr>P (7) Machinery</vt:lpstr>
      <vt:lpstr>P (8)</vt:lpstr>
      <vt:lpstr>P (9-11)</vt:lpstr>
      <vt:lpstr>P (12)</vt:lpstr>
      <vt:lpstr>P (13)</vt:lpstr>
      <vt:lpstr>P (14) DD-Construction</vt:lpstr>
      <vt:lpstr>P (15)</vt:lpstr>
      <vt:lpstr>P (16-21)</vt:lpstr>
      <vt:lpstr>P (22) Machinery</vt:lpstr>
      <vt:lpstr>P (23)</vt:lpstr>
      <vt:lpstr>P (24-36)</vt:lpstr>
      <vt:lpstr>P (37) Other</vt:lpstr>
      <vt:lpstr>P (38)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2020-11-30T11:51:09Z</dcterms:created>
  <dcterms:modified xsi:type="dcterms:W3CDTF">2020-11-30T11:51:15Z</dcterms:modified>
</cp:coreProperties>
</file>