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n.rolph\Dropbox\Pluto Partners\"/>
    </mc:Choice>
  </mc:AlternateContent>
  <xr:revisionPtr revIDLastSave="0" documentId="8_{259F66CE-E576-4E27-BC4A-2681D352B7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&amp;L Summary" sheetId="25" r:id="rId1"/>
    <sheet name="INPUT DATA I" sheetId="68" r:id="rId2"/>
    <sheet name="Data II" sheetId="49" r:id="rId3"/>
    <sheet name="Data III" sheetId="69" r:id="rId4"/>
    <sheet name="DATA IV" sheetId="70" r:id="rId5"/>
    <sheet name="DATA V" sheetId="71" r:id="rId6"/>
  </sheets>
  <externalReferences>
    <externalReference r:id="rId7"/>
    <externalReference r:id="rId8"/>
  </externalReferences>
  <definedNames>
    <definedName name="_xlnm._FilterDatabase" localSheetId="2" hidden="1">'Data II'!#REF!</definedName>
    <definedName name="COMPANY_NAME">[1]Cover!$A$19</definedName>
    <definedName name="Days">[2]Lists!$D$29:$D$35</definedName>
    <definedName name="DocumentProfile" hidden="1">"1|Excel Spreadsheet|-8589091003855757147"</definedName>
    <definedName name="Employ">[2]Lists!$B$29:$B$31</definedName>
    <definedName name="myChecks">#REF!,#REF!,#REF!,#REF!,#REF!,#REF!</definedName>
    <definedName name="myCheckz">#REF!,#REF!,#REF!,#REF!,#REF!,#REF!</definedName>
    <definedName name="NHSP">[2]Lists!$H$29:$H$32</definedName>
    <definedName name="PCT">[2]Lists!$B$3:$B$5</definedName>
    <definedName name="_xlnm.Print_Area" localSheetId="2">'Data II'!#REF!</definedName>
    <definedName name="_xlnm.Print_Area" localSheetId="3">'Data III'!#REF!</definedName>
    <definedName name="_xlnm.Print_Area" localSheetId="4">'DATA IV'!$B$2:$B$18</definedName>
    <definedName name="_xlnm.Print_Area" localSheetId="5">'DATA V'!#REF!</definedName>
    <definedName name="_xlnm.Print_Area" localSheetId="1">'INPUT DATA I'!#REF!</definedName>
    <definedName name="_xlnm.Print_Area" localSheetId="0">'P&amp;L Summary'!$B$2:$H$46</definedName>
    <definedName name="Rate">[2]Lists!$F$29:$F$31</definedName>
    <definedName name="Surg">[2]Lists!$B$36:$B$38</definedName>
    <definedName name="YN">[2]Lists!$B$7:$B$8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25" l="1"/>
  <c r="R34" i="25"/>
  <c r="P34" i="25"/>
  <c r="N34" i="25"/>
  <c r="L34" i="25"/>
  <c r="J34" i="25"/>
  <c r="H34" i="25"/>
  <c r="F34" i="25"/>
  <c r="D34" i="25"/>
  <c r="S19" i="25"/>
  <c r="S12" i="25"/>
  <c r="S21" i="25" s="1"/>
  <c r="Q19" i="25"/>
  <c r="Q12" i="25"/>
  <c r="Q21" i="25" s="1"/>
  <c r="O19" i="25"/>
  <c r="P19" i="25" s="1"/>
  <c r="O12" i="25"/>
  <c r="O21" i="25" s="1"/>
  <c r="M19" i="25"/>
  <c r="M12" i="25"/>
  <c r="M21" i="25" s="1"/>
  <c r="K19" i="25"/>
  <c r="K12" i="25"/>
  <c r="K21" i="25" s="1"/>
  <c r="I19" i="25"/>
  <c r="I12" i="25"/>
  <c r="I21" i="25" s="1"/>
  <c r="G19" i="25"/>
  <c r="G12" i="25"/>
  <c r="G21" i="25" s="1"/>
  <c r="E19" i="25"/>
  <c r="E12" i="25"/>
  <c r="E21" i="25" s="1"/>
  <c r="S44" i="25"/>
  <c r="T19" i="25"/>
  <c r="T18" i="25"/>
  <c r="T11" i="25"/>
  <c r="T10" i="25"/>
  <c r="T7" i="25"/>
  <c r="T6" i="25"/>
  <c r="Q44" i="25"/>
  <c r="R19" i="25"/>
  <c r="R18" i="25"/>
  <c r="R16" i="25"/>
  <c r="R15" i="25"/>
  <c r="R11" i="25"/>
  <c r="R10" i="25"/>
  <c r="R9" i="25"/>
  <c r="R8" i="25"/>
  <c r="R7" i="25"/>
  <c r="R6" i="25"/>
  <c r="R5" i="25"/>
  <c r="R12" i="25" s="1"/>
  <c r="O44" i="25"/>
  <c r="P15" i="25"/>
  <c r="P10" i="25"/>
  <c r="P6" i="25"/>
  <c r="P5" i="25"/>
  <c r="M44" i="25"/>
  <c r="N19" i="25"/>
  <c r="N16" i="25"/>
  <c r="K44" i="25"/>
  <c r="L16" i="25"/>
  <c r="H19" i="25"/>
  <c r="I44" i="25"/>
  <c r="J16" i="25"/>
  <c r="G44" i="25"/>
  <c r="H16" i="25"/>
  <c r="H8" i="25"/>
  <c r="E44" i="25"/>
  <c r="F15" i="25"/>
  <c r="C44" i="25"/>
  <c r="T8" i="25" l="1"/>
  <c r="T15" i="25"/>
  <c r="T5" i="25"/>
  <c r="T12" i="25" s="1"/>
  <c r="T9" i="25"/>
  <c r="T16" i="25"/>
  <c r="P18" i="25"/>
  <c r="P8" i="25"/>
  <c r="P9" i="25"/>
  <c r="L19" i="25"/>
  <c r="F11" i="25"/>
  <c r="F19" i="25"/>
  <c r="F7" i="25"/>
  <c r="F16" i="25"/>
  <c r="F8" i="25"/>
  <c r="J9" i="25"/>
  <c r="J19" i="25"/>
  <c r="S46" i="25"/>
  <c r="T21" i="25"/>
  <c r="T17" i="25"/>
  <c r="R21" i="25"/>
  <c r="Q46" i="25"/>
  <c r="R17" i="25"/>
  <c r="P21" i="25"/>
  <c r="O46" i="25"/>
  <c r="P7" i="25"/>
  <c r="P11" i="25"/>
  <c r="P12" i="25" s="1"/>
  <c r="P16" i="25"/>
  <c r="P17" i="25"/>
  <c r="N5" i="25"/>
  <c r="N18" i="25"/>
  <c r="N6" i="25"/>
  <c r="N10" i="25"/>
  <c r="N15" i="25"/>
  <c r="N8" i="25"/>
  <c r="N17" i="25"/>
  <c r="N9" i="25"/>
  <c r="N7" i="25"/>
  <c r="N11" i="25"/>
  <c r="N12" i="25" s="1"/>
  <c r="L8" i="25"/>
  <c r="L17" i="25"/>
  <c r="L9" i="25"/>
  <c r="L18" i="25"/>
  <c r="L6" i="25"/>
  <c r="L10" i="25"/>
  <c r="L15" i="25"/>
  <c r="L5" i="25"/>
  <c r="L7" i="25"/>
  <c r="L11" i="25"/>
  <c r="L12" i="25" s="1"/>
  <c r="J8" i="25"/>
  <c r="J18" i="25"/>
  <c r="J17" i="25"/>
  <c r="J15" i="25"/>
  <c r="J5" i="25"/>
  <c r="J6" i="25"/>
  <c r="J10" i="25"/>
  <c r="J7" i="25"/>
  <c r="J11" i="25"/>
  <c r="H17" i="25"/>
  <c r="H9" i="25"/>
  <c r="H5" i="25"/>
  <c r="H18" i="25"/>
  <c r="H6" i="25"/>
  <c r="H10" i="25"/>
  <c r="H15" i="25"/>
  <c r="H7" i="25"/>
  <c r="H11" i="25"/>
  <c r="F5" i="25"/>
  <c r="F12" i="25" s="1"/>
  <c r="F9" i="25"/>
  <c r="F18" i="25"/>
  <c r="F17" i="25"/>
  <c r="F6" i="25"/>
  <c r="F10" i="25"/>
  <c r="J12" i="25" l="1"/>
  <c r="M46" i="25"/>
  <c r="N21" i="25"/>
  <c r="K46" i="25"/>
  <c r="L21" i="25"/>
  <c r="I46" i="25"/>
  <c r="J21" i="25"/>
  <c r="H12" i="25"/>
  <c r="G46" i="25"/>
  <c r="H21" i="25"/>
  <c r="E46" i="25"/>
  <c r="F21" i="25"/>
  <c r="C12" i="25" l="1"/>
  <c r="T39" i="25" l="1"/>
  <c r="T35" i="25"/>
  <c r="T30" i="25"/>
  <c r="T26" i="25"/>
  <c r="R39" i="25"/>
  <c r="R35" i="25"/>
  <c r="R30" i="25"/>
  <c r="R26" i="25"/>
  <c r="P39" i="25"/>
  <c r="P35" i="25"/>
  <c r="P30" i="25"/>
  <c r="P26" i="25"/>
  <c r="N40" i="25"/>
  <c r="N36" i="25"/>
  <c r="N31" i="25"/>
  <c r="N27" i="25"/>
  <c r="N23" i="25"/>
  <c r="L42" i="25"/>
  <c r="L38" i="25"/>
  <c r="L33" i="25"/>
  <c r="L29" i="25"/>
  <c r="L25" i="25"/>
  <c r="J39" i="25"/>
  <c r="J35" i="25"/>
  <c r="J30" i="25"/>
  <c r="J26" i="25"/>
  <c r="H40" i="25"/>
  <c r="H36" i="25"/>
  <c r="H31" i="25"/>
  <c r="H27" i="25"/>
  <c r="F41" i="25"/>
  <c r="F37" i="25"/>
  <c r="F32" i="25"/>
  <c r="F28" i="25"/>
  <c r="D42" i="25"/>
  <c r="D38" i="25"/>
  <c r="D33" i="25"/>
  <c r="D29" i="25"/>
  <c r="D25" i="25"/>
  <c r="T36" i="25"/>
  <c r="R40" i="25"/>
  <c r="R27" i="25"/>
  <c r="P40" i="25"/>
  <c r="P27" i="25"/>
  <c r="N37" i="25"/>
  <c r="N24" i="25"/>
  <c r="L35" i="25"/>
  <c r="L26" i="25"/>
  <c r="J36" i="25"/>
  <c r="H41" i="25"/>
  <c r="H28" i="25"/>
  <c r="F38" i="25"/>
  <c r="F25" i="25"/>
  <c r="D30" i="25"/>
  <c r="T42" i="25"/>
  <c r="T38" i="25"/>
  <c r="T33" i="25"/>
  <c r="T29" i="25"/>
  <c r="T25" i="25"/>
  <c r="R42" i="25"/>
  <c r="R38" i="25"/>
  <c r="R33" i="25"/>
  <c r="R29" i="25"/>
  <c r="R25" i="25"/>
  <c r="P42" i="25"/>
  <c r="P38" i="25"/>
  <c r="P33" i="25"/>
  <c r="P29" i="25"/>
  <c r="P25" i="25"/>
  <c r="N39" i="25"/>
  <c r="N35" i="25"/>
  <c r="N30" i="25"/>
  <c r="N26" i="25"/>
  <c r="L41" i="25"/>
  <c r="L37" i="25"/>
  <c r="L32" i="25"/>
  <c r="L28" i="25"/>
  <c r="L24" i="25"/>
  <c r="J42" i="25"/>
  <c r="J38" i="25"/>
  <c r="J33" i="25"/>
  <c r="J29" i="25"/>
  <c r="J25" i="25"/>
  <c r="H39" i="25"/>
  <c r="H35" i="25"/>
  <c r="H30" i="25"/>
  <c r="H26" i="25"/>
  <c r="F40" i="25"/>
  <c r="F36" i="25"/>
  <c r="F31" i="25"/>
  <c r="F27" i="25"/>
  <c r="D41" i="25"/>
  <c r="D37" i="25"/>
  <c r="D32" i="25"/>
  <c r="D28" i="25"/>
  <c r="T31" i="25"/>
  <c r="T23" i="25"/>
  <c r="R36" i="25"/>
  <c r="R23" i="25"/>
  <c r="P31" i="25"/>
  <c r="N41" i="25"/>
  <c r="N28" i="25"/>
  <c r="L39" i="25"/>
  <c r="J40" i="25"/>
  <c r="J27" i="25"/>
  <c r="H32" i="25"/>
  <c r="F33" i="25"/>
  <c r="D39" i="25"/>
  <c r="D26" i="25"/>
  <c r="T41" i="25"/>
  <c r="T37" i="25"/>
  <c r="T32" i="25"/>
  <c r="T28" i="25"/>
  <c r="T24" i="25"/>
  <c r="R41" i="25"/>
  <c r="R37" i="25"/>
  <c r="R32" i="25"/>
  <c r="R28" i="25"/>
  <c r="R24" i="25"/>
  <c r="P41" i="25"/>
  <c r="P37" i="25"/>
  <c r="P32" i="25"/>
  <c r="P28" i="25"/>
  <c r="P24" i="25"/>
  <c r="N42" i="25"/>
  <c r="N38" i="25"/>
  <c r="N33" i="25"/>
  <c r="N29" i="25"/>
  <c r="N25" i="25"/>
  <c r="L40" i="25"/>
  <c r="L36" i="25"/>
  <c r="L31" i="25"/>
  <c r="L27" i="25"/>
  <c r="L23" i="25"/>
  <c r="J41" i="25"/>
  <c r="J37" i="25"/>
  <c r="J32" i="25"/>
  <c r="J28" i="25"/>
  <c r="H42" i="25"/>
  <c r="H38" i="25"/>
  <c r="H33" i="25"/>
  <c r="H29" i="25"/>
  <c r="H25" i="25"/>
  <c r="F39" i="25"/>
  <c r="F35" i="25"/>
  <c r="F30" i="25"/>
  <c r="F26" i="25"/>
  <c r="D40" i="25"/>
  <c r="D36" i="25"/>
  <c r="D31" i="25"/>
  <c r="D27" i="25"/>
  <c r="T40" i="25"/>
  <c r="T27" i="25"/>
  <c r="R31" i="25"/>
  <c r="P36" i="25"/>
  <c r="P23" i="25"/>
  <c r="N32" i="25"/>
  <c r="L30" i="25"/>
  <c r="J31" i="25"/>
  <c r="H37" i="25"/>
  <c r="F42" i="25"/>
  <c r="F29" i="25"/>
  <c r="D35" i="25"/>
  <c r="L44" i="25"/>
  <c r="T44" i="25"/>
  <c r="N44" i="25"/>
  <c r="P44" i="25"/>
  <c r="R44" i="25"/>
  <c r="J23" i="25"/>
  <c r="F23" i="25"/>
  <c r="H23" i="25"/>
  <c r="J24" i="25"/>
  <c r="F24" i="25"/>
  <c r="H24" i="25"/>
  <c r="F44" i="25"/>
  <c r="J44" i="25"/>
  <c r="H44" i="25"/>
  <c r="D15" i="25"/>
  <c r="D10" i="25"/>
  <c r="D6" i="25"/>
  <c r="D8" i="25"/>
  <c r="D18" i="25"/>
  <c r="D9" i="25"/>
  <c r="D17" i="25"/>
  <c r="D16" i="25"/>
  <c r="D7" i="25"/>
  <c r="D23" i="25"/>
  <c r="D24" i="25"/>
  <c r="D5" i="25"/>
  <c r="D11" i="25"/>
  <c r="D12" i="25" l="1"/>
  <c r="C19" i="25" l="1"/>
  <c r="D19" i="25" s="1"/>
  <c r="C21" i="25" l="1"/>
  <c r="D21" i="25" s="1"/>
  <c r="C46" i="25" l="1"/>
  <c r="D44" i="25"/>
</calcChain>
</file>

<file path=xl/sharedStrings.xml><?xml version="1.0" encoding="utf-8"?>
<sst xmlns="http://schemas.openxmlformats.org/spreadsheetml/2006/main" count="66" uniqueCount="50">
  <si>
    <t>Equipment repairs</t>
  </si>
  <si>
    <t>Light and heat</t>
  </si>
  <si>
    <t>Telephone</t>
  </si>
  <si>
    <t>Printing, postage and stationery</t>
  </si>
  <si>
    <t>Clothing costs</t>
  </si>
  <si>
    <t>Cleaning</t>
  </si>
  <si>
    <t>Training costs</t>
  </si>
  <si>
    <t>Recruitment</t>
  </si>
  <si>
    <t>Professional subscriptions</t>
  </si>
  <si>
    <t>Legal and professional fees</t>
  </si>
  <si>
    <t>Bank charges and interest</t>
  </si>
  <si>
    <t>%</t>
  </si>
  <si>
    <t>£</t>
  </si>
  <si>
    <t>Materials</t>
  </si>
  <si>
    <t>Gross profit</t>
  </si>
  <si>
    <t>Waste Disposal</t>
  </si>
  <si>
    <t>Cost Of Sales</t>
  </si>
  <si>
    <t>Wages &amp; Salaries</t>
  </si>
  <si>
    <t>Total Revenue</t>
  </si>
  <si>
    <t>Labs</t>
  </si>
  <si>
    <t>Property insurance</t>
  </si>
  <si>
    <t>Other insurance</t>
  </si>
  <si>
    <t>Cost of Sales</t>
  </si>
  <si>
    <t>NHS</t>
  </si>
  <si>
    <t>Total Practice Overheads</t>
  </si>
  <si>
    <t>Rent</t>
  </si>
  <si>
    <t xml:space="preserve">General expenses </t>
  </si>
  <si>
    <t>April</t>
  </si>
  <si>
    <t>May</t>
  </si>
  <si>
    <t>July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</si>
  <si>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</si>
  <si>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</si>
  <si>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</si>
  <si>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</si>
  <si>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</si>
  <si>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Profit </t>
  </si>
  <si>
    <t xml:space="preserve">Revenue </t>
  </si>
  <si>
    <t xml:space="preserve">Hygienists </t>
  </si>
  <si>
    <t>Therapists</t>
  </si>
  <si>
    <t xml:space="preserve">Specialists </t>
  </si>
  <si>
    <t>Plan</t>
  </si>
  <si>
    <t>Private Fees</t>
  </si>
  <si>
    <t xml:space="preserve">Stock sale </t>
  </si>
  <si>
    <t>Clinicians Fees</t>
  </si>
  <si>
    <t>Other Cost - i.e. Equip Hire</t>
  </si>
  <si>
    <t>June</t>
  </si>
  <si>
    <t xml:space="preserve">P&amp;L Operating Summary Page </t>
  </si>
  <si>
    <t xml:space="preserve">Advertising </t>
  </si>
  <si>
    <t>Computer Costs</t>
  </si>
  <si>
    <t xml:space="preserve">Telephone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</si>
</sst>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(#,##0\)"/>
    <numFmt numFmtId="167" formatCode="_-* #,##0_-;\-* #,##0_-;_-* &quot;-&quot;??_-;_-@_-"/>
    <numFmt numFmtId="168" formatCode="[$-F400]h:mm:ss\ AM/PM"/>
    <numFmt numFmtId="169" formatCode="_(&quot;£&quot;* #,##0.00_);_(&quot;£&quot;* \(#,##0.00\);_(&quot;£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InterFace"/>
      <family val="2"/>
    </font>
    <font>
      <sz val="9"/>
      <color theme="1"/>
      <name val="Calibri"/>
      <family val="2"/>
      <scheme val="minor"/>
    </font>
    <font>
      <sz val="8"/>
      <color theme="1"/>
      <name val="Calibri Light"/>
      <family val="2"/>
    </font>
    <font>
      <sz val="9"/>
      <name val="Calibri Light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9"/>
      <name val="Calibri Light"/>
      <family val="2"/>
    </font>
    <font>
      <sz val="6"/>
      <color theme="1"/>
      <name val="Calibri Light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9"/>
      <color theme="1"/>
      <name val="Calibri Light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8" fontId="2" fillId="0" borderId="0"/>
    <xf numFmtId="16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8" fillId="0" borderId="0" xfId="0" applyFont="1"/>
    <xf numFmtId="164" fontId="10" fillId="0" borderId="0" xfId="1" applyNumberFormat="1" applyFont="1" applyFill="1" applyBorder="1"/>
    <xf numFmtId="167" fontId="7" fillId="2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/>
    </xf>
    <xf numFmtId="9" fontId="0" fillId="0" borderId="0" xfId="1" applyNumberFormat="1" applyFont="1"/>
    <xf numFmtId="9" fontId="5" fillId="2" borderId="9" xfId="1" applyNumberFormat="1" applyFont="1" applyFill="1" applyBorder="1" applyAlignment="1">
      <alignment horizontal="center" vertical="center"/>
    </xf>
    <xf numFmtId="9" fontId="7" fillId="2" borderId="10" xfId="1" applyNumberFormat="1" applyFont="1" applyFill="1" applyBorder="1" applyAlignment="1">
      <alignment horizontal="right" vertical="center"/>
    </xf>
    <xf numFmtId="9" fontId="13" fillId="2" borderId="8" xfId="1" applyNumberFormat="1" applyFont="1" applyFill="1" applyBorder="1"/>
    <xf numFmtId="9" fontId="7" fillId="2" borderId="10" xfId="1" applyNumberFormat="1" applyFont="1" applyFill="1" applyBorder="1"/>
    <xf numFmtId="9" fontId="5" fillId="0" borderId="0" xfId="1" applyNumberFormat="1" applyFont="1" applyFill="1" applyBorder="1"/>
    <xf numFmtId="167" fontId="5" fillId="2" borderId="1" xfId="2" applyNumberFormat="1" applyFont="1" applyFill="1" applyBorder="1" applyAlignment="1">
      <alignment horizontal="center" vertical="center"/>
    </xf>
    <xf numFmtId="167" fontId="13" fillId="2" borderId="11" xfId="2" applyNumberFormat="1" applyFont="1" applyFill="1" applyBorder="1"/>
    <xf numFmtId="167" fontId="7" fillId="2" borderId="0" xfId="2" applyNumberFormat="1" applyFont="1" applyFill="1" applyBorder="1"/>
    <xf numFmtId="0" fontId="7" fillId="2" borderId="0" xfId="0" applyFont="1" applyFill="1" applyBorder="1"/>
    <xf numFmtId="166" fontId="13" fillId="2" borderId="12" xfId="2" applyNumberFormat="1" applyFont="1" applyFill="1" applyBorder="1"/>
    <xf numFmtId="164" fontId="7" fillId="2" borderId="0" xfId="1" applyNumberFormat="1" applyFont="1" applyFill="1" applyBorder="1"/>
    <xf numFmtId="167" fontId="13" fillId="2" borderId="13" xfId="2" applyNumberFormat="1" applyFont="1" applyFill="1" applyBorder="1"/>
    <xf numFmtId="166" fontId="7" fillId="2" borderId="0" xfId="2" applyNumberFormat="1" applyFont="1" applyFill="1" applyBorder="1"/>
    <xf numFmtId="0" fontId="7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9" fontId="7" fillId="2" borderId="9" xfId="1" applyNumberFormat="1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4">
    <cellStyle name="Comma" xfId="2" builtinId="3"/>
    <cellStyle name="Comma 2" xfId="4" xr:uid="{00000000-0005-0000-0000-000001000000}"/>
    <cellStyle name="Comma 3" xfId="6" xr:uid="{00000000-0005-0000-0000-000002000000}"/>
    <cellStyle name="Comma 4" xfId="12" xr:uid="{C28BD6A0-D5A2-4539-80FD-56655565A739}"/>
    <cellStyle name="Comma 9" xfId="8" xr:uid="{00000000-0005-0000-0000-000003000000}"/>
    <cellStyle name="Currency 2" xfId="5" xr:uid="{00000000-0005-0000-0000-000004000000}"/>
    <cellStyle name="Currency 3" xfId="10" xr:uid="{00000000-0005-0000-0000-000005000000}"/>
    <cellStyle name="Normal" xfId="0" builtinId="0"/>
    <cellStyle name="Normal 100" xfId="9" xr:uid="{00000000-0005-0000-0000-000007000000}"/>
    <cellStyle name="Normal 2" xfId="3" xr:uid="{00000000-0005-0000-0000-000008000000}"/>
    <cellStyle name="Normal 3" xfId="7" xr:uid="{00000000-0005-0000-0000-000009000000}"/>
    <cellStyle name="Normal 4" xfId="11" xr:uid="{1E6D3805-6A68-4A64-9BD2-689997C80954}"/>
    <cellStyle name="Percent" xfId="1" builtinId="5"/>
    <cellStyle name="Percent 2" xfId="13" xr:uid="{2F262A43-D048-4FB1-A1FC-33C8F96F037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</xdr:row>
      <xdr:rowOff>1</xdr:rowOff>
    </xdr:from>
    <xdr:to>
      <xdr:col>27</xdr:col>
      <xdr:colOff>113850</xdr:colOff>
      <xdr:row>5</xdr:row>
      <xdr:rowOff>99448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7CB48D-295B-42C2-ADC1-C5B97161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200026"/>
          <a:ext cx="3600000" cy="8804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ounts\1.%20RODERICKS\Accounts%2011-12\02%20July%202011\Dart%20Management%20Accounts\Management%20Accounts%20July%202011%20v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2012\RedirectedFolders\Roger%20Green\Desktop\RG\Pure%20Dental%20Group\Template%20Pu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Combined Practices P &amp; L"/>
      <sheetName val="Practice Summary"/>
      <sheetName val="Weston Favell P &amp; L"/>
      <sheetName val="Cedar Road P &amp; L"/>
      <sheetName val="Woodview P &amp; L"/>
      <sheetName val="Victoria Promenade P &amp; L"/>
      <sheetName val="Grange Park P &amp; L"/>
      <sheetName val="The Elms P &amp; L"/>
      <sheetName val="Stony Stratford P &amp; L"/>
      <sheetName val="Banbury P &amp; L"/>
      <sheetName val="Derby Amber Valley P &amp; L"/>
      <sheetName val="Derby Swadlincote P &amp; L"/>
      <sheetName val="Derby Unity Millhouse P &amp; L"/>
      <sheetName val="Rugby P &amp; L"/>
      <sheetName val="Beanhill P &amp; L"/>
      <sheetName val="Burton High Street P &amp; L"/>
      <sheetName val="Burton Hill Street P &amp; L"/>
      <sheetName val="Millhouse P &amp; L"/>
      <sheetName val="Wallingford P &amp; L"/>
      <sheetName val="Thame P &amp; L"/>
      <sheetName val="Burbage P &amp; L"/>
      <sheetName val="Mackworth P &amp; L"/>
      <sheetName val="Newbury P &amp; L"/>
      <sheetName val="The Mile House P &amp; L"/>
      <sheetName val="Windsor Road   P &amp; L"/>
      <sheetName val="Northfield P &amp; L"/>
      <sheetName val="Leys   P &amp; L"/>
      <sheetName val="Oundle P &amp; L"/>
      <sheetName val="Buckingham House   P &amp; L"/>
      <sheetName val="Aldridge P &amp; L"/>
      <sheetName val="Marylebone P &amp; L"/>
      <sheetName val="Westminster  P &amp; L"/>
      <sheetName val="Revive P &amp; L"/>
      <sheetName val="Derby House P &amp; L"/>
      <sheetName val="Tamworth P &amp; L"/>
      <sheetName val="Coulsdon Dental Practice P &amp; L"/>
      <sheetName val="Kensington House P &amp; L"/>
      <sheetName val="Bulwell P &amp; L"/>
      <sheetName val="Beaumont Leys P &amp; L"/>
      <sheetName val="Bilborough P &amp; L"/>
      <sheetName val="Sands House P &amp; L"/>
      <sheetName val="Cookham House P &amp; L"/>
      <sheetName val="Wantage House P &amp; L"/>
      <sheetName val="Central Costs"/>
      <sheetName val="Balance Sheet"/>
      <sheetName val="Existing Practices P &amp; L"/>
      <sheetName val="New Practices P &amp; L"/>
      <sheetName val="Weston Favell Comp"/>
      <sheetName val="Cedar Road Comp"/>
      <sheetName val="Woodview Comp"/>
      <sheetName val="Victoria Promenade Comp"/>
      <sheetName val="Grange Park Comp"/>
      <sheetName val="The Elms Comp"/>
      <sheetName val="Stony Stratford Comp"/>
      <sheetName val="Banbury Comp"/>
      <sheetName val="Derby Amber Valley Comp"/>
      <sheetName val="Derby Swadlincote Comp"/>
      <sheetName val="Derby Unity Millhouse Comp"/>
      <sheetName val="Rugby Comp"/>
      <sheetName val="Beanhill Comp"/>
      <sheetName val="Burton High Street Comp"/>
      <sheetName val="Burton Hill Street Comp"/>
      <sheetName val="Millhouse Comp"/>
      <sheetName val="Wallingford Comp"/>
      <sheetName val="Thame Comp"/>
      <sheetName val="Burbage Comp"/>
      <sheetName val="Mackworth Comp"/>
      <sheetName val="Newbury Comp"/>
      <sheetName val="The Mile House Comp"/>
      <sheetName val="Windsor Road   Comp"/>
      <sheetName val="Northfield Comp"/>
      <sheetName val="Leys   Comp"/>
      <sheetName val="Oundle Comp"/>
      <sheetName val="Buckingham House   Comp"/>
      <sheetName val="Aldridge Comp"/>
      <sheetName val="Marylebone Comp"/>
      <sheetName val="Westminster  Comp"/>
      <sheetName val="Revive Comp"/>
      <sheetName val="Derby House Comp"/>
      <sheetName val="Tamworth Comp"/>
      <sheetName val="Coulsdon Dental Practice Comp"/>
    </sheetNames>
    <sheetDataSet>
      <sheetData sheetId="0">
        <row r="19">
          <cell r="A19" t="str">
            <v>RODERICKS LIMITED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58">
          <cell r="C58">
            <v>292644.38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- Seller to complete"/>
      <sheetName val="Lists"/>
      <sheetName val="Sheet3"/>
    </sheetNames>
    <sheetDataSet>
      <sheetData sheetId="0"/>
      <sheetData sheetId="1">
        <row r="3">
          <cell r="B3" t="str">
            <v>Partnership</v>
          </cell>
        </row>
        <row r="4">
          <cell r="B4" t="str">
            <v>Ltd Company</v>
          </cell>
        </row>
        <row r="5">
          <cell r="B5" t="str">
            <v>Sole Trader</v>
          </cell>
        </row>
        <row r="7">
          <cell r="B7" t="str">
            <v>Yes</v>
          </cell>
        </row>
        <row r="8">
          <cell r="B8" t="str">
            <v>No</v>
          </cell>
        </row>
        <row r="30">
          <cell r="B30" t="str">
            <v>Self-employed</v>
          </cell>
          <cell r="D30">
            <v>1</v>
          </cell>
          <cell r="F30" t="str">
            <v>Hourly rate</v>
          </cell>
          <cell r="H30" t="str">
            <v>NHS</v>
          </cell>
        </row>
        <row r="31">
          <cell r="B31" t="str">
            <v>Employed</v>
          </cell>
          <cell r="D31">
            <v>2</v>
          </cell>
          <cell r="F31" t="str">
            <v>% of daybook</v>
          </cell>
          <cell r="H31" t="str">
            <v>Private</v>
          </cell>
        </row>
        <row r="32">
          <cell r="D32">
            <v>3</v>
          </cell>
          <cell r="H32" t="str">
            <v>Both</v>
          </cell>
        </row>
        <row r="33">
          <cell r="D33">
            <v>4</v>
          </cell>
        </row>
        <row r="34">
          <cell r="D34">
            <v>5</v>
          </cell>
        </row>
        <row r="35">
          <cell r="D35">
            <v>6</v>
          </cell>
        </row>
        <row r="37">
          <cell r="B37" t="str">
            <v>Months</v>
          </cell>
        </row>
        <row r="38">
          <cell r="B38" t="str">
            <v>Years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C00000"/>
    <pageSetUpPr fitToPage="1"/>
  </sheetPr>
  <dimension ref="B1:T48"/>
  <sheetViews>
    <sheetView showGridLines="0" tabSelected="1" workbookViewId="0">
      <selection activeCell="X10" sqref="X10"/>
    </sheetView>
  </sheetViews>
  <sheetFormatPr defaultColWidth="8.7109375" defaultRowHeight="15"/>
  <cols>
    <col min="1" max="1" width="4.7109375" style="1" customWidth="1"/>
    <col min="2" max="2" width="27.7109375" style="5" bestFit="1" customWidth="1"/>
    <col min="3" max="3" width="10.7109375" style="1" customWidth="1"/>
    <col min="4" max="4" width="7.28515625" style="8" bestFit="1" customWidth="1"/>
    <col min="5" max="5" width="10.7109375" style="1" customWidth="1"/>
    <col min="6" max="6" width="5.5703125" style="8" bestFit="1" customWidth="1"/>
    <col min="7" max="7" width="10.7109375" style="1" customWidth="1"/>
    <col min="8" max="8" width="5.5703125" style="8" bestFit="1" customWidth="1"/>
    <col min="9" max="9" width="10.7109375" style="1" customWidth="1"/>
    <col min="10" max="10" width="6.85546875" style="8" bestFit="1" customWidth="1"/>
    <col min="11" max="11" width="10.7109375" style="1" customWidth="1"/>
    <col min="12" max="12" width="6.85546875" style="8" bestFit="1" customWidth="1"/>
    <col min="13" max="13" width="10.7109375" style="1" customWidth="1"/>
    <col min="14" max="14" width="6.85546875" style="8" bestFit="1" customWidth="1"/>
    <col min="15" max="15" width="10.7109375" style="1" customWidth="1"/>
    <col min="16" max="16" width="6.85546875" style="8" bestFit="1" customWidth="1"/>
    <col min="17" max="17" width="10.7109375" style="1" customWidth="1"/>
    <col min="18" max="18" width="6.85546875" style="8" bestFit="1" customWidth="1"/>
    <col min="19" max="19" width="10.7109375" style="1" customWidth="1"/>
    <col min="20" max="20" width="6.85546875" style="8" bestFit="1" customWidth="1"/>
    <col min="21" max="16384" width="8.7109375" style="1"/>
  </cols>
  <sheetData>
    <row r="1" spans="2:20" ht="15.75" thickBot="1"/>
    <row r="2" spans="2:20" ht="15.75" thickBot="1">
      <c r="B2" s="33" t="s">
        <v>46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2:20" ht="15.75" thickBot="1">
      <c r="B3" s="7"/>
      <c r="C3" s="29" t="s">
        <v>27</v>
      </c>
      <c r="D3" s="30"/>
      <c r="E3" s="29" t="s">
        <v>28</v>
      </c>
      <c r="F3" s="30"/>
      <c r="G3" s="29" t="s">
        <v>45</v>
      </c>
      <c r="H3" s="30"/>
      <c r="I3" s="31" t="s">
        <v>29</v>
      </c>
      <c r="J3" s="32"/>
      <c r="K3" s="31" t="s">
        <v>30</v>
      </c>
      <c r="L3" s="32"/>
      <c r="M3" s="31" t="s">
        <v>31</v>
      </c>
      <c r="N3" s="32"/>
      <c r="O3" s="31" t="s">
        <v>32</v>
      </c>
      <c r="P3" s="32"/>
      <c r="Q3" s="31" t="s">
        <v>33</v>
      </c>
      <c r="R3" s="32"/>
      <c r="S3" s="31" t="s">
        <v>34</v>
      </c>
      <c r="T3" s="32"/>
    </row>
    <row r="4" spans="2:20">
      <c r="B4" s="25" t="s">
        <v>36</v>
      </c>
      <c r="C4" s="14" t="s">
        <v>12</v>
      </c>
      <c r="D4" s="9" t="s">
        <v>11</v>
      </c>
      <c r="E4" s="14" t="s">
        <v>12</v>
      </c>
      <c r="F4" s="9" t="s">
        <v>11</v>
      </c>
      <c r="G4" s="14" t="s">
        <v>12</v>
      </c>
      <c r="H4" s="9" t="s">
        <v>11</v>
      </c>
      <c r="I4" s="14" t="s">
        <v>12</v>
      </c>
      <c r="J4" s="9" t="s">
        <v>11</v>
      </c>
      <c r="K4" s="14" t="s">
        <v>12</v>
      </c>
      <c r="L4" s="9" t="s">
        <v>11</v>
      </c>
      <c r="M4" s="14" t="s">
        <v>12</v>
      </c>
      <c r="N4" s="9" t="s">
        <v>11</v>
      </c>
      <c r="O4" s="14" t="s">
        <v>12</v>
      </c>
      <c r="P4" s="9" t="s">
        <v>11</v>
      </c>
      <c r="Q4" s="14" t="s">
        <v>12</v>
      </c>
      <c r="R4" s="9" t="s">
        <v>11</v>
      </c>
      <c r="S4" s="14" t="s">
        <v>12</v>
      </c>
      <c r="T4" s="9" t="s">
        <v>11</v>
      </c>
    </row>
    <row r="5" spans="2:20">
      <c r="B5" s="22" t="s">
        <v>23</v>
      </c>
      <c r="C5" s="4">
        <v>2</v>
      </c>
      <c r="D5" s="10">
        <f>+C5/C12</f>
        <v>0.5</v>
      </c>
      <c r="E5" s="4">
        <v>2</v>
      </c>
      <c r="F5" s="10">
        <f>+E5/E12</f>
        <v>0.5</v>
      </c>
      <c r="G5" s="4">
        <v>2</v>
      </c>
      <c r="H5" s="10">
        <f>+G5/G12</f>
        <v>0.5</v>
      </c>
      <c r="I5" s="4">
        <v>2</v>
      </c>
      <c r="J5" s="10">
        <f>+I5/I12</f>
        <v>0.5</v>
      </c>
      <c r="K5" s="4">
        <v>2</v>
      </c>
      <c r="L5" s="10">
        <f>+K5/K12</f>
        <v>0.5</v>
      </c>
      <c r="M5" s="4">
        <v>2</v>
      </c>
      <c r="N5" s="10">
        <f>+M5/M12</f>
        <v>0.5</v>
      </c>
      <c r="O5" s="4">
        <v>2</v>
      </c>
      <c r="P5" s="10">
        <f>+O5/O12</f>
        <v>0.5</v>
      </c>
      <c r="Q5" s="4">
        <v>2</v>
      </c>
      <c r="R5" s="10">
        <f>+Q5/Q12</f>
        <v>0.5</v>
      </c>
      <c r="S5" s="4">
        <v>2</v>
      </c>
      <c r="T5" s="10">
        <f>+S5/S12</f>
        <v>0.5</v>
      </c>
    </row>
    <row r="6" spans="2:20">
      <c r="B6" s="22" t="s">
        <v>37</v>
      </c>
      <c r="C6" s="4">
        <v>1</v>
      </c>
      <c r="D6" s="10">
        <f>+C6/C12</f>
        <v>0.25</v>
      </c>
      <c r="E6" s="4">
        <v>1</v>
      </c>
      <c r="F6" s="10">
        <f>+E6/E12</f>
        <v>0.25</v>
      </c>
      <c r="G6" s="4">
        <v>1</v>
      </c>
      <c r="H6" s="10">
        <f>+G6/G12</f>
        <v>0.25</v>
      </c>
      <c r="I6" s="4">
        <v>1</v>
      </c>
      <c r="J6" s="10">
        <f>+I6/I12</f>
        <v>0.25</v>
      </c>
      <c r="K6" s="4">
        <v>1</v>
      </c>
      <c r="L6" s="10">
        <f>+K6/K12</f>
        <v>0.25</v>
      </c>
      <c r="M6" s="4">
        <v>1</v>
      </c>
      <c r="N6" s="10">
        <f>+M6/M12</f>
        <v>0.25</v>
      </c>
      <c r="O6" s="4">
        <v>1</v>
      </c>
      <c r="P6" s="10">
        <f>+O6/O12</f>
        <v>0.25</v>
      </c>
      <c r="Q6" s="4">
        <v>1</v>
      </c>
      <c r="R6" s="10">
        <f>+Q6/Q12</f>
        <v>0.25</v>
      </c>
      <c r="S6" s="4">
        <v>1</v>
      </c>
      <c r="T6" s="10">
        <f>+S6/S12</f>
        <v>0.25</v>
      </c>
    </row>
    <row r="7" spans="2:20">
      <c r="B7" s="22" t="s">
        <v>38</v>
      </c>
      <c r="C7" s="4">
        <v>1</v>
      </c>
      <c r="D7" s="10">
        <f>+C7/C12</f>
        <v>0.25</v>
      </c>
      <c r="E7" s="4">
        <v>1</v>
      </c>
      <c r="F7" s="10">
        <f>+E7/E12</f>
        <v>0.25</v>
      </c>
      <c r="G7" s="4">
        <v>1</v>
      </c>
      <c r="H7" s="10">
        <f>+G7/G12</f>
        <v>0.25</v>
      </c>
      <c r="I7" s="4">
        <v>1</v>
      </c>
      <c r="J7" s="10">
        <f>+I7/I12</f>
        <v>0.25</v>
      </c>
      <c r="K7" s="4">
        <v>1</v>
      </c>
      <c r="L7" s="10">
        <f>+K7/K12</f>
        <v>0.25</v>
      </c>
      <c r="M7" s="4">
        <v>1</v>
      </c>
      <c r="N7" s="10">
        <f>+M7/M12</f>
        <v>0.25</v>
      </c>
      <c r="O7" s="4">
        <v>1</v>
      </c>
      <c r="P7" s="10">
        <f>+O7/O12</f>
        <v>0.25</v>
      </c>
      <c r="Q7" s="4">
        <v>1</v>
      </c>
      <c r="R7" s="10">
        <f>+Q7/Q12</f>
        <v>0.25</v>
      </c>
      <c r="S7" s="4">
        <v>1</v>
      </c>
      <c r="T7" s="10">
        <f>+S7/S12</f>
        <v>0.25</v>
      </c>
    </row>
    <row r="8" spans="2:20">
      <c r="B8" s="22" t="s">
        <v>39</v>
      </c>
      <c r="C8" s="4">
        <v>0</v>
      </c>
      <c r="D8" s="10">
        <f>+C8/C12</f>
        <v>0</v>
      </c>
      <c r="E8" s="4">
        <v>0</v>
      </c>
      <c r="F8" s="10">
        <f>+E8/E12</f>
        <v>0</v>
      </c>
      <c r="G8" s="4">
        <v>0</v>
      </c>
      <c r="H8" s="10">
        <f>+G8/G12</f>
        <v>0</v>
      </c>
      <c r="I8" s="4">
        <v>0</v>
      </c>
      <c r="J8" s="10">
        <f>+I8/I12</f>
        <v>0</v>
      </c>
      <c r="K8" s="4">
        <v>0</v>
      </c>
      <c r="L8" s="10">
        <f>+K8/K12</f>
        <v>0</v>
      </c>
      <c r="M8" s="4">
        <v>0</v>
      </c>
      <c r="N8" s="10">
        <f>+M8/M12</f>
        <v>0</v>
      </c>
      <c r="O8" s="4">
        <v>0</v>
      </c>
      <c r="P8" s="10">
        <f>+O8/O12</f>
        <v>0</v>
      </c>
      <c r="Q8" s="4">
        <v>0</v>
      </c>
      <c r="R8" s="10">
        <f>+Q8/Q12</f>
        <v>0</v>
      </c>
      <c r="S8" s="4">
        <v>0</v>
      </c>
      <c r="T8" s="10">
        <f>+S8/S12</f>
        <v>0</v>
      </c>
    </row>
    <row r="9" spans="2:20">
      <c r="B9" s="22" t="s">
        <v>40</v>
      </c>
      <c r="C9" s="4">
        <v>0</v>
      </c>
      <c r="D9" s="10">
        <f>+C9/C12</f>
        <v>0</v>
      </c>
      <c r="E9" s="4">
        <v>0</v>
      </c>
      <c r="F9" s="10">
        <f>+E9/E12</f>
        <v>0</v>
      </c>
      <c r="G9" s="4">
        <v>0</v>
      </c>
      <c r="H9" s="10">
        <f>+G9/G12</f>
        <v>0</v>
      </c>
      <c r="I9" s="4">
        <v>0</v>
      </c>
      <c r="J9" s="10">
        <f>+I9/I12</f>
        <v>0</v>
      </c>
      <c r="K9" s="4">
        <v>0</v>
      </c>
      <c r="L9" s="10">
        <f>+K9/K12</f>
        <v>0</v>
      </c>
      <c r="M9" s="4">
        <v>0</v>
      </c>
      <c r="N9" s="10">
        <f>+M9/M12</f>
        <v>0</v>
      </c>
      <c r="O9" s="4">
        <v>0</v>
      </c>
      <c r="P9" s="10">
        <f>+O9/O12</f>
        <v>0</v>
      </c>
      <c r="Q9" s="4">
        <v>0</v>
      </c>
      <c r="R9" s="10">
        <f>+Q9/Q12</f>
        <v>0</v>
      </c>
      <c r="S9" s="4">
        <v>0</v>
      </c>
      <c r="T9" s="10">
        <f>+S9/S12</f>
        <v>0</v>
      </c>
    </row>
    <row r="10" spans="2:20">
      <c r="B10" s="22" t="s">
        <v>42</v>
      </c>
      <c r="C10" s="4">
        <v>0</v>
      </c>
      <c r="D10" s="10">
        <f>+C10/C12</f>
        <v>0</v>
      </c>
      <c r="E10" s="4">
        <v>0</v>
      </c>
      <c r="F10" s="10">
        <f>+E10/E12</f>
        <v>0</v>
      </c>
      <c r="G10" s="4">
        <v>0</v>
      </c>
      <c r="H10" s="10">
        <f>+G10/G12</f>
        <v>0</v>
      </c>
      <c r="I10" s="4">
        <v>0</v>
      </c>
      <c r="J10" s="10">
        <f>+I10/I12</f>
        <v>0</v>
      </c>
      <c r="K10" s="4">
        <v>0</v>
      </c>
      <c r="L10" s="10">
        <f>+K10/K12</f>
        <v>0</v>
      </c>
      <c r="M10" s="4">
        <v>0</v>
      </c>
      <c r="N10" s="10">
        <f>+M10/M12</f>
        <v>0</v>
      </c>
      <c r="O10" s="4">
        <v>0</v>
      </c>
      <c r="P10" s="10">
        <f>+O10/O12</f>
        <v>0</v>
      </c>
      <c r="Q10" s="4">
        <v>0</v>
      </c>
      <c r="R10" s="10">
        <f>+Q10/Q12</f>
        <v>0</v>
      </c>
      <c r="S10" s="4">
        <v>0</v>
      </c>
      <c r="T10" s="10">
        <f>+S10/S12</f>
        <v>0</v>
      </c>
    </row>
    <row r="11" spans="2:20">
      <c r="B11" s="22" t="s">
        <v>41</v>
      </c>
      <c r="C11" s="4">
        <v>0</v>
      </c>
      <c r="D11" s="10">
        <f>+C11/C12</f>
        <v>0</v>
      </c>
      <c r="E11" s="4">
        <v>0</v>
      </c>
      <c r="F11" s="10">
        <f>+E11/E12</f>
        <v>0</v>
      </c>
      <c r="G11" s="4">
        <v>0</v>
      </c>
      <c r="H11" s="10">
        <f>+G11/G12</f>
        <v>0</v>
      </c>
      <c r="I11" s="4">
        <v>0</v>
      </c>
      <c r="J11" s="10">
        <f>+I11/I12</f>
        <v>0</v>
      </c>
      <c r="K11" s="4">
        <v>0</v>
      </c>
      <c r="L11" s="10">
        <f>+K11/K12</f>
        <v>0</v>
      </c>
      <c r="M11" s="4">
        <v>0</v>
      </c>
      <c r="N11" s="10">
        <f>+M11/M12</f>
        <v>0</v>
      </c>
      <c r="O11" s="4">
        <v>0</v>
      </c>
      <c r="P11" s="10">
        <f>+O11/O12</f>
        <v>0</v>
      </c>
      <c r="Q11" s="4">
        <v>0</v>
      </c>
      <c r="R11" s="10">
        <f>+Q11/Q12</f>
        <v>0</v>
      </c>
      <c r="S11" s="4">
        <v>0</v>
      </c>
      <c r="T11" s="10">
        <f>+S11/S12</f>
        <v>0</v>
      </c>
    </row>
    <row r="12" spans="2:20" ht="15.75" thickBot="1">
      <c r="B12" s="26" t="s">
        <v>18</v>
      </c>
      <c r="C12" s="15">
        <f>SUM(C5:C11)</f>
        <v>4</v>
      </c>
      <c r="D12" s="11">
        <f>D11+D5</f>
        <v>0.5</v>
      </c>
      <c r="E12" s="15">
        <f>SUM(E5:E11)</f>
        <v>4</v>
      </c>
      <c r="F12" s="11">
        <f>F11+F5</f>
        <v>0.5</v>
      </c>
      <c r="G12" s="15">
        <f>SUM(G5:G11)</f>
        <v>4</v>
      </c>
      <c r="H12" s="11">
        <f>H11+H5</f>
        <v>0.5</v>
      </c>
      <c r="I12" s="15">
        <f>SUM(I5:I11)</f>
        <v>4</v>
      </c>
      <c r="J12" s="11">
        <f>J11+J5</f>
        <v>0.5</v>
      </c>
      <c r="K12" s="15">
        <f>SUM(K5:K11)</f>
        <v>4</v>
      </c>
      <c r="L12" s="11">
        <f>L11+L5</f>
        <v>0.5</v>
      </c>
      <c r="M12" s="15">
        <f>SUM(M5:M11)</f>
        <v>4</v>
      </c>
      <c r="N12" s="11">
        <f>N11+N5</f>
        <v>0.5</v>
      </c>
      <c r="O12" s="15">
        <f>SUM(O5:O11)</f>
        <v>4</v>
      </c>
      <c r="P12" s="11">
        <f>P11+P5</f>
        <v>0.5</v>
      </c>
      <c r="Q12" s="15">
        <f>SUM(Q5:Q11)</f>
        <v>4</v>
      </c>
      <c r="R12" s="11">
        <f>R11+R5</f>
        <v>0.5</v>
      </c>
      <c r="S12" s="15">
        <f>SUM(S5:S11)</f>
        <v>4</v>
      </c>
      <c r="T12" s="11">
        <f>T11+T5</f>
        <v>0.5</v>
      </c>
    </row>
    <row r="13" spans="2:20">
      <c r="B13" s="22"/>
      <c r="C13" s="16"/>
      <c r="D13" s="28"/>
      <c r="E13" s="16"/>
      <c r="F13" s="28"/>
      <c r="G13" s="16"/>
      <c r="H13" s="28"/>
      <c r="I13" s="16"/>
      <c r="J13" s="28"/>
      <c r="K13" s="16"/>
      <c r="L13" s="28"/>
      <c r="M13" s="16"/>
      <c r="N13" s="28"/>
      <c r="O13" s="16"/>
      <c r="P13" s="28"/>
      <c r="Q13" s="16"/>
      <c r="R13" s="28"/>
      <c r="S13" s="16"/>
      <c r="T13" s="28"/>
    </row>
    <row r="14" spans="2:20">
      <c r="B14" s="27" t="s">
        <v>22</v>
      </c>
      <c r="C14" s="17"/>
      <c r="D14" s="12"/>
      <c r="E14" s="17"/>
      <c r="F14" s="12"/>
      <c r="G14" s="17"/>
      <c r="H14" s="12"/>
      <c r="I14" s="17"/>
      <c r="J14" s="12"/>
      <c r="K14" s="17"/>
      <c r="L14" s="12"/>
      <c r="M14" s="17"/>
      <c r="N14" s="12"/>
      <c r="O14" s="17"/>
      <c r="P14" s="12"/>
      <c r="Q14" s="17"/>
      <c r="R14" s="12"/>
      <c r="S14" s="17"/>
      <c r="T14" s="12"/>
    </row>
    <row r="15" spans="2:20">
      <c r="B15" s="23" t="s">
        <v>43</v>
      </c>
      <c r="C15" s="4">
        <v>1</v>
      </c>
      <c r="D15" s="12">
        <f>C15/C12</f>
        <v>0.25</v>
      </c>
      <c r="E15" s="4">
        <v>1</v>
      </c>
      <c r="F15" s="12">
        <f>E15/E12</f>
        <v>0.25</v>
      </c>
      <c r="G15" s="4">
        <v>1</v>
      </c>
      <c r="H15" s="12">
        <f>G15/G12</f>
        <v>0.25</v>
      </c>
      <c r="I15" s="4">
        <v>1</v>
      </c>
      <c r="J15" s="12">
        <f>I15/I12</f>
        <v>0.25</v>
      </c>
      <c r="K15" s="4">
        <v>1</v>
      </c>
      <c r="L15" s="12">
        <f>K15/K12</f>
        <v>0.25</v>
      </c>
      <c r="M15" s="4">
        <v>1</v>
      </c>
      <c r="N15" s="12">
        <f>M15/M12</f>
        <v>0.25</v>
      </c>
      <c r="O15" s="4">
        <v>1</v>
      </c>
      <c r="P15" s="12">
        <f>O15/O12</f>
        <v>0.25</v>
      </c>
      <c r="Q15" s="4">
        <v>1</v>
      </c>
      <c r="R15" s="12">
        <f>Q15/Q12</f>
        <v>0.25</v>
      </c>
      <c r="S15" s="4">
        <v>1</v>
      </c>
      <c r="T15" s="12">
        <f>S15/S12</f>
        <v>0.25</v>
      </c>
    </row>
    <row r="16" spans="2:20">
      <c r="B16" s="23" t="s">
        <v>13</v>
      </c>
      <c r="C16" s="4">
        <v>0</v>
      </c>
      <c r="D16" s="12">
        <f>C16/C12</f>
        <v>0</v>
      </c>
      <c r="E16" s="4">
        <v>0</v>
      </c>
      <c r="F16" s="12">
        <f>E16/E12</f>
        <v>0</v>
      </c>
      <c r="G16" s="4">
        <v>0</v>
      </c>
      <c r="H16" s="12">
        <f>G16/G12</f>
        <v>0</v>
      </c>
      <c r="I16" s="4">
        <v>0</v>
      </c>
      <c r="J16" s="12">
        <f>I16/I12</f>
        <v>0</v>
      </c>
      <c r="K16" s="4">
        <v>0</v>
      </c>
      <c r="L16" s="12">
        <f>K16/K12</f>
        <v>0</v>
      </c>
      <c r="M16" s="4">
        <v>0</v>
      </c>
      <c r="N16" s="12">
        <f>M16/M12</f>
        <v>0</v>
      </c>
      <c r="O16" s="4">
        <v>0</v>
      </c>
      <c r="P16" s="12">
        <f>O16/O12</f>
        <v>0</v>
      </c>
      <c r="Q16" s="4">
        <v>0</v>
      </c>
      <c r="R16" s="12">
        <f>Q16/Q12</f>
        <v>0</v>
      </c>
      <c r="S16" s="4">
        <v>0</v>
      </c>
      <c r="T16" s="12">
        <f>S16/S12</f>
        <v>0</v>
      </c>
    </row>
    <row r="17" spans="2:20">
      <c r="B17" s="23" t="s">
        <v>19</v>
      </c>
      <c r="C17" s="4">
        <v>0</v>
      </c>
      <c r="D17" s="12">
        <f>C17/C12</f>
        <v>0</v>
      </c>
      <c r="E17" s="4">
        <v>0</v>
      </c>
      <c r="F17" s="12">
        <f>E17/E12</f>
        <v>0</v>
      </c>
      <c r="G17" s="4">
        <v>0</v>
      </c>
      <c r="H17" s="12">
        <f>G17/G12</f>
        <v>0</v>
      </c>
      <c r="I17" s="4">
        <v>0</v>
      </c>
      <c r="J17" s="12">
        <f>I17/I12</f>
        <v>0</v>
      </c>
      <c r="K17" s="4">
        <v>0</v>
      </c>
      <c r="L17" s="12">
        <f>K17/K12</f>
        <v>0</v>
      </c>
      <c r="M17" s="4">
        <v>0</v>
      </c>
      <c r="N17" s="12">
        <f>M17/M12</f>
        <v>0</v>
      </c>
      <c r="O17" s="4">
        <v>0</v>
      </c>
      <c r="P17" s="12">
        <f>O17/O12</f>
        <v>0</v>
      </c>
      <c r="Q17" s="4">
        <v>0</v>
      </c>
      <c r="R17" s="12">
        <f>Q17/Q12</f>
        <v>0</v>
      </c>
      <c r="S17" s="4">
        <v>0</v>
      </c>
      <c r="T17" s="12">
        <f>S17/S12</f>
        <v>0</v>
      </c>
    </row>
    <row r="18" spans="2:20">
      <c r="B18" s="23" t="s">
        <v>0</v>
      </c>
      <c r="C18" s="4">
        <v>0</v>
      </c>
      <c r="D18" s="12">
        <f>C18/C12</f>
        <v>0</v>
      </c>
      <c r="E18" s="4">
        <v>0</v>
      </c>
      <c r="F18" s="12">
        <f>E18/E12</f>
        <v>0</v>
      </c>
      <c r="G18" s="4">
        <v>0</v>
      </c>
      <c r="H18" s="12">
        <f>G18/G12</f>
        <v>0</v>
      </c>
      <c r="I18" s="4">
        <v>0</v>
      </c>
      <c r="J18" s="12">
        <f>I18/I12</f>
        <v>0</v>
      </c>
      <c r="K18" s="4">
        <v>0</v>
      </c>
      <c r="L18" s="12">
        <f>K18/K12</f>
        <v>0</v>
      </c>
      <c r="M18" s="4">
        <v>0</v>
      </c>
      <c r="N18" s="12">
        <f>M18/M12</f>
        <v>0</v>
      </c>
      <c r="O18" s="4">
        <v>0</v>
      </c>
      <c r="P18" s="12">
        <f>O18/O12</f>
        <v>0</v>
      </c>
      <c r="Q18" s="4">
        <v>0</v>
      </c>
      <c r="R18" s="12">
        <f>Q18/Q12</f>
        <v>0</v>
      </c>
      <c r="S18" s="4">
        <v>0</v>
      </c>
      <c r="T18" s="12">
        <f>S18/S12</f>
        <v>0</v>
      </c>
    </row>
    <row r="19" spans="2:20">
      <c r="B19" s="27" t="s">
        <v>16</v>
      </c>
      <c r="C19" s="18">
        <f>SUM(C14:C18)</f>
        <v>1</v>
      </c>
      <c r="D19" s="12">
        <f>C19/C12</f>
        <v>0.25</v>
      </c>
      <c r="E19" s="18">
        <f>SUM(E14:E18)</f>
        <v>1</v>
      </c>
      <c r="F19" s="12">
        <f>E19/E12</f>
        <v>0.25</v>
      </c>
      <c r="G19" s="18">
        <f>SUM(G14:G18)</f>
        <v>1</v>
      </c>
      <c r="H19" s="12">
        <f>G19/G12</f>
        <v>0.25</v>
      </c>
      <c r="I19" s="18">
        <f>SUM(I14:I18)</f>
        <v>1</v>
      </c>
      <c r="J19" s="12">
        <f>I19/I12</f>
        <v>0.25</v>
      </c>
      <c r="K19" s="18">
        <f>SUM(K14:K18)</f>
        <v>1</v>
      </c>
      <c r="L19" s="12">
        <f>K19/K12</f>
        <v>0.25</v>
      </c>
      <c r="M19" s="18">
        <f>SUM(M14:M18)</f>
        <v>1</v>
      </c>
      <c r="N19" s="12">
        <f>M19/M12</f>
        <v>0.25</v>
      </c>
      <c r="O19" s="18">
        <f>SUM(O14:O18)</f>
        <v>1</v>
      </c>
      <c r="P19" s="12">
        <f>O19/O12</f>
        <v>0.25</v>
      </c>
      <c r="Q19" s="18">
        <f>SUM(Q14:Q18)</f>
        <v>1</v>
      </c>
      <c r="R19" s="12">
        <f>Q19/Q12</f>
        <v>0.25</v>
      </c>
      <c r="S19" s="18">
        <f>SUM(S14:S18)</f>
        <v>1</v>
      </c>
      <c r="T19" s="12">
        <f>S19/S12</f>
        <v>0.25</v>
      </c>
    </row>
    <row r="20" spans="2:20" ht="10.5" customHeight="1">
      <c r="B20" s="22"/>
      <c r="C20" s="19"/>
      <c r="D20" s="12"/>
      <c r="E20" s="19"/>
      <c r="F20" s="12"/>
      <c r="G20" s="19"/>
      <c r="H20" s="12"/>
      <c r="I20" s="19"/>
      <c r="J20" s="12"/>
      <c r="K20" s="19"/>
      <c r="L20" s="12"/>
      <c r="M20" s="19"/>
      <c r="N20" s="12"/>
      <c r="O20" s="19"/>
      <c r="P20" s="12"/>
      <c r="Q20" s="19"/>
      <c r="R20" s="12"/>
      <c r="S20" s="19"/>
      <c r="T20" s="12"/>
    </row>
    <row r="21" spans="2:20" ht="15.75" thickBot="1">
      <c r="B21" s="27" t="s">
        <v>14</v>
      </c>
      <c r="C21" s="20">
        <f>C12-C19</f>
        <v>3</v>
      </c>
      <c r="D21" s="12">
        <f>C21/C12</f>
        <v>0.75</v>
      </c>
      <c r="E21" s="20">
        <f>E12-E19</f>
        <v>3</v>
      </c>
      <c r="F21" s="12">
        <f>E21/E12</f>
        <v>0.75</v>
      </c>
      <c r="G21" s="20">
        <f>G12-G19</f>
        <v>3</v>
      </c>
      <c r="H21" s="12">
        <f>G21/G12</f>
        <v>0.75</v>
      </c>
      <c r="I21" s="20">
        <f>I12-I19</f>
        <v>3</v>
      </c>
      <c r="J21" s="12">
        <f>I21/I12</f>
        <v>0.75</v>
      </c>
      <c r="K21" s="20">
        <f>K12-K19</f>
        <v>3</v>
      </c>
      <c r="L21" s="12">
        <f>K21/K12</f>
        <v>0.75</v>
      </c>
      <c r="M21" s="20">
        <f>M12-M19</f>
        <v>3</v>
      </c>
      <c r="N21" s="12">
        <f>M21/M12</f>
        <v>0.75</v>
      </c>
      <c r="O21" s="20">
        <f>O12-O19</f>
        <v>3</v>
      </c>
      <c r="P21" s="12">
        <f>O21/O12</f>
        <v>0.75</v>
      </c>
      <c r="Q21" s="20">
        <f>Q12-Q19</f>
        <v>3</v>
      </c>
      <c r="R21" s="12">
        <f>Q21/Q12</f>
        <v>0.75</v>
      </c>
      <c r="S21" s="20">
        <f>S12-S19</f>
        <v>3</v>
      </c>
      <c r="T21" s="12">
        <f>S21/S12</f>
        <v>0.75</v>
      </c>
    </row>
    <row r="22" spans="2:20" ht="15.75" thickTop="1">
      <c r="B22" s="22"/>
      <c r="C22" s="19"/>
      <c r="D22" s="12"/>
      <c r="E22" s="19"/>
      <c r="F22" s="12"/>
      <c r="G22" s="19"/>
      <c r="H22" s="12"/>
      <c r="I22" s="19"/>
      <c r="J22" s="12"/>
      <c r="K22" s="19"/>
      <c r="L22" s="12"/>
      <c r="M22" s="19"/>
      <c r="N22" s="12"/>
      <c r="O22" s="19"/>
      <c r="P22" s="12"/>
      <c r="Q22" s="19"/>
      <c r="R22" s="12"/>
      <c r="S22" s="19"/>
      <c r="T22" s="12"/>
    </row>
    <row r="23" spans="2:20">
      <c r="B23" s="22" t="s">
        <v>17</v>
      </c>
      <c r="C23" s="21">
        <v>1</v>
      </c>
      <c r="D23" s="12">
        <f t="shared" ref="D23:D42" si="0">C23/$C$12</f>
        <v>0.25</v>
      </c>
      <c r="E23" s="21">
        <v>1</v>
      </c>
      <c r="F23" s="12">
        <f t="shared" ref="F23:F42" si="1">E23/$C$12</f>
        <v>0.25</v>
      </c>
      <c r="G23" s="21">
        <v>1</v>
      </c>
      <c r="H23" s="12">
        <f t="shared" ref="H23:H42" si="2">G23/$C$12</f>
        <v>0.25</v>
      </c>
      <c r="I23" s="21">
        <v>1</v>
      </c>
      <c r="J23" s="12">
        <f t="shared" ref="J23:J42" si="3">I23/$C$12</f>
        <v>0.25</v>
      </c>
      <c r="K23" s="21">
        <v>1</v>
      </c>
      <c r="L23" s="12">
        <f t="shared" ref="L23:L42" si="4">K23/$C$12</f>
        <v>0.25</v>
      </c>
      <c r="M23" s="21">
        <v>1</v>
      </c>
      <c r="N23" s="12">
        <f t="shared" ref="N23:N42" si="5">M23/$C$12</f>
        <v>0.25</v>
      </c>
      <c r="O23" s="21">
        <v>1</v>
      </c>
      <c r="P23" s="12">
        <f t="shared" ref="P23:P42" si="6">O23/$C$12</f>
        <v>0.25</v>
      </c>
      <c r="Q23" s="21">
        <v>1</v>
      </c>
      <c r="R23" s="12">
        <f t="shared" ref="R23:R42" si="7">Q23/$C$12</f>
        <v>0.25</v>
      </c>
      <c r="S23" s="21">
        <v>1</v>
      </c>
      <c r="T23" s="12">
        <f t="shared" ref="T23:T42" si="8">S23/$C$12</f>
        <v>0.25</v>
      </c>
    </row>
    <row r="24" spans="2:20">
      <c r="B24" s="24" t="s">
        <v>25</v>
      </c>
      <c r="C24" s="4">
        <v>1</v>
      </c>
      <c r="D24" s="12">
        <f t="shared" si="0"/>
        <v>0.25</v>
      </c>
      <c r="E24" s="4">
        <v>1</v>
      </c>
      <c r="F24" s="12">
        <f t="shared" si="1"/>
        <v>0.25</v>
      </c>
      <c r="G24" s="4">
        <v>1</v>
      </c>
      <c r="H24" s="12">
        <f t="shared" si="2"/>
        <v>0.25</v>
      </c>
      <c r="I24" s="4">
        <v>1</v>
      </c>
      <c r="J24" s="12">
        <f t="shared" si="3"/>
        <v>0.25</v>
      </c>
      <c r="K24" s="4">
        <v>1</v>
      </c>
      <c r="L24" s="12">
        <f t="shared" si="4"/>
        <v>0.25</v>
      </c>
      <c r="M24" s="4">
        <v>1</v>
      </c>
      <c r="N24" s="12">
        <f t="shared" si="5"/>
        <v>0.25</v>
      </c>
      <c r="O24" s="4">
        <v>1</v>
      </c>
      <c r="P24" s="12">
        <f t="shared" si="6"/>
        <v>0.25</v>
      </c>
      <c r="Q24" s="4">
        <v>1</v>
      </c>
      <c r="R24" s="12">
        <f t="shared" si="7"/>
        <v>0.25</v>
      </c>
      <c r="S24" s="4">
        <v>1</v>
      </c>
      <c r="T24" s="12">
        <f t="shared" si="8"/>
        <v>0.25</v>
      </c>
    </row>
    <row r="25" spans="2:20">
      <c r="B25" s="23" t="s">
        <v>1</v>
      </c>
      <c r="C25" s="4">
        <v>0</v>
      </c>
      <c r="D25" s="12">
        <f t="shared" si="0"/>
        <v>0</v>
      </c>
      <c r="E25" s="4">
        <v>0</v>
      </c>
      <c r="F25" s="12">
        <f t="shared" si="1"/>
        <v>0</v>
      </c>
      <c r="G25" s="4">
        <v>0</v>
      </c>
      <c r="H25" s="12">
        <f t="shared" si="2"/>
        <v>0</v>
      </c>
      <c r="I25" s="4">
        <v>0</v>
      </c>
      <c r="J25" s="12">
        <f t="shared" si="3"/>
        <v>0</v>
      </c>
      <c r="K25" s="4">
        <v>0</v>
      </c>
      <c r="L25" s="12">
        <f t="shared" si="4"/>
        <v>0</v>
      </c>
      <c r="M25" s="4">
        <v>0</v>
      </c>
      <c r="N25" s="12">
        <f t="shared" si="5"/>
        <v>0</v>
      </c>
      <c r="O25" s="4">
        <v>0</v>
      </c>
      <c r="P25" s="12">
        <f t="shared" si="6"/>
        <v>0</v>
      </c>
      <c r="Q25" s="4">
        <v>0</v>
      </c>
      <c r="R25" s="12">
        <f t="shared" si="7"/>
        <v>0</v>
      </c>
      <c r="S25" s="4">
        <v>0</v>
      </c>
      <c r="T25" s="12">
        <f t="shared" si="8"/>
        <v>0</v>
      </c>
    </row>
    <row r="26" spans="2:20">
      <c r="B26" s="23" t="s">
        <v>2</v>
      </c>
      <c r="C26" s="4">
        <v>0</v>
      </c>
      <c r="D26" s="12">
        <f t="shared" si="0"/>
        <v>0</v>
      </c>
      <c r="E26" s="4">
        <v>0</v>
      </c>
      <c r="F26" s="12">
        <f t="shared" si="1"/>
        <v>0</v>
      </c>
      <c r="G26" s="4">
        <v>0</v>
      </c>
      <c r="H26" s="12">
        <f t="shared" si="2"/>
        <v>0</v>
      </c>
      <c r="I26" s="4">
        <v>0</v>
      </c>
      <c r="J26" s="12">
        <f t="shared" si="3"/>
        <v>0</v>
      </c>
      <c r="K26" s="4">
        <v>0</v>
      </c>
      <c r="L26" s="12">
        <f t="shared" si="4"/>
        <v>0</v>
      </c>
      <c r="M26" s="4">
        <v>0</v>
      </c>
      <c r="N26" s="12">
        <f t="shared" si="5"/>
        <v>0</v>
      </c>
      <c r="O26" s="4">
        <v>0</v>
      </c>
      <c r="P26" s="12">
        <f t="shared" si="6"/>
        <v>0</v>
      </c>
      <c r="Q26" s="4">
        <v>0</v>
      </c>
      <c r="R26" s="12">
        <f t="shared" si="7"/>
        <v>0</v>
      </c>
      <c r="S26" s="4">
        <v>0</v>
      </c>
      <c r="T26" s="12">
        <f t="shared" si="8"/>
        <v>0</v>
      </c>
    </row>
    <row r="27" spans="2:20">
      <c r="B27" s="23" t="s">
        <v>5</v>
      </c>
      <c r="C27" s="4">
        <v>0</v>
      </c>
      <c r="D27" s="12">
        <f t="shared" si="0"/>
        <v>0</v>
      </c>
      <c r="E27" s="4">
        <v>0</v>
      </c>
      <c r="F27" s="12">
        <f t="shared" si="1"/>
        <v>0</v>
      </c>
      <c r="G27" s="4">
        <v>0</v>
      </c>
      <c r="H27" s="12">
        <f t="shared" si="2"/>
        <v>0</v>
      </c>
      <c r="I27" s="4">
        <v>0</v>
      </c>
      <c r="J27" s="12">
        <f t="shared" si="3"/>
        <v>0</v>
      </c>
      <c r="K27" s="4">
        <v>0</v>
      </c>
      <c r="L27" s="12">
        <f t="shared" si="4"/>
        <v>0</v>
      </c>
      <c r="M27" s="4">
        <v>0</v>
      </c>
      <c r="N27" s="12">
        <f t="shared" si="5"/>
        <v>0</v>
      </c>
      <c r="O27" s="4">
        <v>0</v>
      </c>
      <c r="P27" s="12">
        <f t="shared" si="6"/>
        <v>0</v>
      </c>
      <c r="Q27" s="4">
        <v>0</v>
      </c>
      <c r="R27" s="12">
        <f t="shared" si="7"/>
        <v>0</v>
      </c>
      <c r="S27" s="4">
        <v>0</v>
      </c>
      <c r="T27" s="12">
        <f t="shared" si="8"/>
        <v>0</v>
      </c>
    </row>
    <row r="28" spans="2:20">
      <c r="B28" s="23" t="s">
        <v>15</v>
      </c>
      <c r="C28" s="4">
        <v>0</v>
      </c>
      <c r="D28" s="12">
        <f t="shared" si="0"/>
        <v>0</v>
      </c>
      <c r="E28" s="4">
        <v>0</v>
      </c>
      <c r="F28" s="12">
        <f t="shared" si="1"/>
        <v>0</v>
      </c>
      <c r="G28" s="4">
        <v>0</v>
      </c>
      <c r="H28" s="12">
        <f t="shared" si="2"/>
        <v>0</v>
      </c>
      <c r="I28" s="4">
        <v>0</v>
      </c>
      <c r="J28" s="12">
        <f t="shared" si="3"/>
        <v>0</v>
      </c>
      <c r="K28" s="4">
        <v>0</v>
      </c>
      <c r="L28" s="12">
        <f t="shared" si="4"/>
        <v>0</v>
      </c>
      <c r="M28" s="4">
        <v>0</v>
      </c>
      <c r="N28" s="12">
        <f t="shared" si="5"/>
        <v>0</v>
      </c>
      <c r="O28" s="4">
        <v>0</v>
      </c>
      <c r="P28" s="12">
        <f t="shared" si="6"/>
        <v>0</v>
      </c>
      <c r="Q28" s="4">
        <v>0</v>
      </c>
      <c r="R28" s="12">
        <f t="shared" si="7"/>
        <v>0</v>
      </c>
      <c r="S28" s="4">
        <v>0</v>
      </c>
      <c r="T28" s="12">
        <f t="shared" si="8"/>
        <v>0</v>
      </c>
    </row>
    <row r="29" spans="2:20">
      <c r="B29" s="23" t="s">
        <v>3</v>
      </c>
      <c r="C29" s="4">
        <v>0</v>
      </c>
      <c r="D29" s="12">
        <f t="shared" si="0"/>
        <v>0</v>
      </c>
      <c r="E29" s="4">
        <v>0</v>
      </c>
      <c r="F29" s="12">
        <f t="shared" si="1"/>
        <v>0</v>
      </c>
      <c r="G29" s="4">
        <v>0</v>
      </c>
      <c r="H29" s="12">
        <f t="shared" si="2"/>
        <v>0</v>
      </c>
      <c r="I29" s="4">
        <v>0</v>
      </c>
      <c r="J29" s="12">
        <f t="shared" si="3"/>
        <v>0</v>
      </c>
      <c r="K29" s="4">
        <v>0</v>
      </c>
      <c r="L29" s="12">
        <f t="shared" si="4"/>
        <v>0</v>
      </c>
      <c r="M29" s="4">
        <v>0</v>
      </c>
      <c r="N29" s="12">
        <f t="shared" si="5"/>
        <v>0</v>
      </c>
      <c r="O29" s="4">
        <v>0</v>
      </c>
      <c r="P29" s="12">
        <f t="shared" si="6"/>
        <v>0</v>
      </c>
      <c r="Q29" s="4">
        <v>0</v>
      </c>
      <c r="R29" s="12">
        <f t="shared" si="7"/>
        <v>0</v>
      </c>
      <c r="S29" s="4">
        <v>0</v>
      </c>
      <c r="T29" s="12">
        <f t="shared" si="8"/>
        <v>0</v>
      </c>
    </row>
    <row r="30" spans="2:20">
      <c r="B30" s="23" t="s">
        <v>4</v>
      </c>
      <c r="C30" s="4">
        <v>0</v>
      </c>
      <c r="D30" s="12">
        <f t="shared" si="0"/>
        <v>0</v>
      </c>
      <c r="E30" s="4">
        <v>0</v>
      </c>
      <c r="F30" s="12">
        <f t="shared" si="1"/>
        <v>0</v>
      </c>
      <c r="G30" s="4">
        <v>0</v>
      </c>
      <c r="H30" s="12">
        <f t="shared" si="2"/>
        <v>0</v>
      </c>
      <c r="I30" s="4">
        <v>0</v>
      </c>
      <c r="J30" s="12">
        <f t="shared" si="3"/>
        <v>0</v>
      </c>
      <c r="K30" s="4">
        <v>0</v>
      </c>
      <c r="L30" s="12">
        <f t="shared" si="4"/>
        <v>0</v>
      </c>
      <c r="M30" s="4">
        <v>0</v>
      </c>
      <c r="N30" s="12">
        <f t="shared" si="5"/>
        <v>0</v>
      </c>
      <c r="O30" s="4">
        <v>0</v>
      </c>
      <c r="P30" s="12">
        <f t="shared" si="6"/>
        <v>0</v>
      </c>
      <c r="Q30" s="4">
        <v>0</v>
      </c>
      <c r="R30" s="12">
        <f t="shared" si="7"/>
        <v>0</v>
      </c>
      <c r="S30" s="4">
        <v>0</v>
      </c>
      <c r="T30" s="12">
        <f t="shared" si="8"/>
        <v>0</v>
      </c>
    </row>
    <row r="31" spans="2:20">
      <c r="B31" s="23" t="s">
        <v>20</v>
      </c>
      <c r="C31" s="4">
        <v>0</v>
      </c>
      <c r="D31" s="12">
        <f t="shared" si="0"/>
        <v>0</v>
      </c>
      <c r="E31" s="4">
        <v>0</v>
      </c>
      <c r="F31" s="12">
        <f t="shared" si="1"/>
        <v>0</v>
      </c>
      <c r="G31" s="4">
        <v>0</v>
      </c>
      <c r="H31" s="12">
        <f t="shared" si="2"/>
        <v>0</v>
      </c>
      <c r="I31" s="4">
        <v>0</v>
      </c>
      <c r="J31" s="12">
        <f t="shared" si="3"/>
        <v>0</v>
      </c>
      <c r="K31" s="4">
        <v>0</v>
      </c>
      <c r="L31" s="12">
        <f t="shared" si="4"/>
        <v>0</v>
      </c>
      <c r="M31" s="4">
        <v>0</v>
      </c>
      <c r="N31" s="12">
        <f t="shared" si="5"/>
        <v>0</v>
      </c>
      <c r="O31" s="4">
        <v>0</v>
      </c>
      <c r="P31" s="12">
        <f t="shared" si="6"/>
        <v>0</v>
      </c>
      <c r="Q31" s="4">
        <v>0</v>
      </c>
      <c r="R31" s="12">
        <f t="shared" si="7"/>
        <v>0</v>
      </c>
      <c r="S31" s="4">
        <v>0</v>
      </c>
      <c r="T31" s="12">
        <f t="shared" si="8"/>
        <v>0</v>
      </c>
    </row>
    <row r="32" spans="2:20">
      <c r="B32" s="23" t="s">
        <v>47</v>
      </c>
      <c r="C32" s="4">
        <v>0</v>
      </c>
      <c r="D32" s="12">
        <f t="shared" si="0"/>
        <v>0</v>
      </c>
      <c r="E32" s="4">
        <v>0</v>
      </c>
      <c r="F32" s="12">
        <f t="shared" si="1"/>
        <v>0</v>
      </c>
      <c r="G32" s="4">
        <v>0</v>
      </c>
      <c r="H32" s="12">
        <f t="shared" si="2"/>
        <v>0</v>
      </c>
      <c r="I32" s="4">
        <v>0</v>
      </c>
      <c r="J32" s="12">
        <f t="shared" si="3"/>
        <v>0</v>
      </c>
      <c r="K32" s="4">
        <v>0</v>
      </c>
      <c r="L32" s="12">
        <f t="shared" si="4"/>
        <v>0</v>
      </c>
      <c r="M32" s="4">
        <v>0</v>
      </c>
      <c r="N32" s="12">
        <f t="shared" si="5"/>
        <v>0</v>
      </c>
      <c r="O32" s="4">
        <v>0</v>
      </c>
      <c r="P32" s="12">
        <f t="shared" si="6"/>
        <v>0</v>
      </c>
      <c r="Q32" s="4">
        <v>0</v>
      </c>
      <c r="R32" s="12">
        <f t="shared" si="7"/>
        <v>0</v>
      </c>
      <c r="S32" s="4">
        <v>0</v>
      </c>
      <c r="T32" s="12">
        <f t="shared" si="8"/>
        <v>0</v>
      </c>
    </row>
    <row r="33" spans="2:20">
      <c r="B33" s="23" t="s">
        <v>49</v>
      </c>
      <c r="C33" s="4">
        <v>0</v>
      </c>
      <c r="D33" s="12">
        <f t="shared" si="0"/>
        <v>0</v>
      </c>
      <c r="E33" s="4">
        <v>0</v>
      </c>
      <c r="F33" s="12">
        <f t="shared" si="1"/>
        <v>0</v>
      </c>
      <c r="G33" s="4">
        <v>0</v>
      </c>
      <c r="H33" s="12">
        <f t="shared" si="2"/>
        <v>0</v>
      </c>
      <c r="I33" s="4">
        <v>0</v>
      </c>
      <c r="J33" s="12">
        <f t="shared" si="3"/>
        <v>0</v>
      </c>
      <c r="K33" s="4">
        <v>0</v>
      </c>
      <c r="L33" s="12">
        <f t="shared" si="4"/>
        <v>0</v>
      </c>
      <c r="M33" s="4">
        <v>0</v>
      </c>
      <c r="N33" s="12">
        <f t="shared" si="5"/>
        <v>0</v>
      </c>
      <c r="O33" s="4">
        <v>0</v>
      </c>
      <c r="P33" s="12">
        <f t="shared" si="6"/>
        <v>0</v>
      </c>
      <c r="Q33" s="4">
        <v>0</v>
      </c>
      <c r="R33" s="12">
        <f t="shared" si="7"/>
        <v>0</v>
      </c>
      <c r="S33" s="4">
        <v>0</v>
      </c>
      <c r="T33" s="12">
        <f t="shared" si="8"/>
        <v>0</v>
      </c>
    </row>
    <row r="34" spans="2:20">
      <c r="B34" s="23" t="s">
        <v>48</v>
      </c>
      <c r="C34" s="4">
        <v>0</v>
      </c>
      <c r="D34" s="12">
        <f t="shared" si="0"/>
        <v>0</v>
      </c>
      <c r="E34" s="4">
        <v>0</v>
      </c>
      <c r="F34" s="12">
        <f t="shared" si="1"/>
        <v>0</v>
      </c>
      <c r="G34" s="4">
        <v>0</v>
      </c>
      <c r="H34" s="12">
        <f t="shared" si="2"/>
        <v>0</v>
      </c>
      <c r="I34" s="4">
        <v>0</v>
      </c>
      <c r="J34" s="12">
        <f t="shared" si="3"/>
        <v>0</v>
      </c>
      <c r="K34" s="4">
        <v>0</v>
      </c>
      <c r="L34" s="12">
        <f t="shared" si="4"/>
        <v>0</v>
      </c>
      <c r="M34" s="4">
        <v>0</v>
      </c>
      <c r="N34" s="12">
        <f t="shared" si="5"/>
        <v>0</v>
      </c>
      <c r="O34" s="4">
        <v>0</v>
      </c>
      <c r="P34" s="12">
        <f t="shared" si="6"/>
        <v>0</v>
      </c>
      <c r="Q34" s="4">
        <v>0</v>
      </c>
      <c r="R34" s="12">
        <f t="shared" si="7"/>
        <v>0</v>
      </c>
      <c r="S34" s="4">
        <v>0</v>
      </c>
      <c r="T34" s="12">
        <f t="shared" si="8"/>
        <v>0</v>
      </c>
    </row>
    <row r="35" spans="2:20">
      <c r="B35" s="23" t="s">
        <v>26</v>
      </c>
      <c r="C35" s="4">
        <v>0</v>
      </c>
      <c r="D35" s="12">
        <f t="shared" si="0"/>
        <v>0</v>
      </c>
      <c r="E35" s="4">
        <v>0</v>
      </c>
      <c r="F35" s="12">
        <f t="shared" si="1"/>
        <v>0</v>
      </c>
      <c r="G35" s="4">
        <v>0</v>
      </c>
      <c r="H35" s="12">
        <f t="shared" si="2"/>
        <v>0</v>
      </c>
      <c r="I35" s="4">
        <v>0</v>
      </c>
      <c r="J35" s="12">
        <f t="shared" si="3"/>
        <v>0</v>
      </c>
      <c r="K35" s="4">
        <v>0</v>
      </c>
      <c r="L35" s="12">
        <f t="shared" si="4"/>
        <v>0</v>
      </c>
      <c r="M35" s="4">
        <v>0</v>
      </c>
      <c r="N35" s="12">
        <f t="shared" si="5"/>
        <v>0</v>
      </c>
      <c r="O35" s="4">
        <v>0</v>
      </c>
      <c r="P35" s="12">
        <f t="shared" si="6"/>
        <v>0</v>
      </c>
      <c r="Q35" s="4">
        <v>0</v>
      </c>
      <c r="R35" s="12">
        <f t="shared" si="7"/>
        <v>0</v>
      </c>
      <c r="S35" s="4">
        <v>0</v>
      </c>
      <c r="T35" s="12">
        <f t="shared" si="8"/>
        <v>0</v>
      </c>
    </row>
    <row r="36" spans="2:20">
      <c r="B36" s="23" t="s">
        <v>9</v>
      </c>
      <c r="C36" s="4">
        <v>0</v>
      </c>
      <c r="D36" s="12">
        <f t="shared" si="0"/>
        <v>0</v>
      </c>
      <c r="E36" s="4">
        <v>0</v>
      </c>
      <c r="F36" s="12">
        <f t="shared" si="1"/>
        <v>0</v>
      </c>
      <c r="G36" s="4">
        <v>0</v>
      </c>
      <c r="H36" s="12">
        <f t="shared" si="2"/>
        <v>0</v>
      </c>
      <c r="I36" s="4">
        <v>0</v>
      </c>
      <c r="J36" s="12">
        <f t="shared" si="3"/>
        <v>0</v>
      </c>
      <c r="K36" s="4">
        <v>0</v>
      </c>
      <c r="L36" s="12">
        <f t="shared" si="4"/>
        <v>0</v>
      </c>
      <c r="M36" s="4">
        <v>0</v>
      </c>
      <c r="N36" s="12">
        <f t="shared" si="5"/>
        <v>0</v>
      </c>
      <c r="O36" s="4">
        <v>0</v>
      </c>
      <c r="P36" s="12">
        <f t="shared" si="6"/>
        <v>0</v>
      </c>
      <c r="Q36" s="4">
        <v>0</v>
      </c>
      <c r="R36" s="12">
        <f t="shared" si="7"/>
        <v>0</v>
      </c>
      <c r="S36" s="4">
        <v>0</v>
      </c>
      <c r="T36" s="12">
        <f t="shared" si="8"/>
        <v>0</v>
      </c>
    </row>
    <row r="37" spans="2:20">
      <c r="B37" s="23" t="s">
        <v>6</v>
      </c>
      <c r="C37" s="4">
        <v>0</v>
      </c>
      <c r="D37" s="12">
        <f t="shared" si="0"/>
        <v>0</v>
      </c>
      <c r="E37" s="4">
        <v>0</v>
      </c>
      <c r="F37" s="12">
        <f t="shared" si="1"/>
        <v>0</v>
      </c>
      <c r="G37" s="4">
        <v>0</v>
      </c>
      <c r="H37" s="12">
        <f t="shared" si="2"/>
        <v>0</v>
      </c>
      <c r="I37" s="4">
        <v>0</v>
      </c>
      <c r="J37" s="12">
        <f t="shared" si="3"/>
        <v>0</v>
      </c>
      <c r="K37" s="4">
        <v>0</v>
      </c>
      <c r="L37" s="12">
        <f t="shared" si="4"/>
        <v>0</v>
      </c>
      <c r="M37" s="4">
        <v>0</v>
      </c>
      <c r="N37" s="12">
        <f t="shared" si="5"/>
        <v>0</v>
      </c>
      <c r="O37" s="4">
        <v>0</v>
      </c>
      <c r="P37" s="12">
        <f t="shared" si="6"/>
        <v>0</v>
      </c>
      <c r="Q37" s="4">
        <v>0</v>
      </c>
      <c r="R37" s="12">
        <f t="shared" si="7"/>
        <v>0</v>
      </c>
      <c r="S37" s="4">
        <v>0</v>
      </c>
      <c r="T37" s="12">
        <f t="shared" si="8"/>
        <v>0</v>
      </c>
    </row>
    <row r="38" spans="2:20">
      <c r="B38" s="23" t="s">
        <v>7</v>
      </c>
      <c r="C38" s="4">
        <v>0</v>
      </c>
      <c r="D38" s="12">
        <f t="shared" si="0"/>
        <v>0</v>
      </c>
      <c r="E38" s="4">
        <v>0</v>
      </c>
      <c r="F38" s="12">
        <f t="shared" si="1"/>
        <v>0</v>
      </c>
      <c r="G38" s="4">
        <v>0</v>
      </c>
      <c r="H38" s="12">
        <f t="shared" si="2"/>
        <v>0</v>
      </c>
      <c r="I38" s="4">
        <v>0</v>
      </c>
      <c r="J38" s="12">
        <f t="shared" si="3"/>
        <v>0</v>
      </c>
      <c r="K38" s="4">
        <v>0</v>
      </c>
      <c r="L38" s="12">
        <f t="shared" si="4"/>
        <v>0</v>
      </c>
      <c r="M38" s="4">
        <v>0</v>
      </c>
      <c r="N38" s="12">
        <f t="shared" si="5"/>
        <v>0</v>
      </c>
      <c r="O38" s="4">
        <v>0</v>
      </c>
      <c r="P38" s="12">
        <f t="shared" si="6"/>
        <v>0</v>
      </c>
      <c r="Q38" s="4">
        <v>0</v>
      </c>
      <c r="R38" s="12">
        <f t="shared" si="7"/>
        <v>0</v>
      </c>
      <c r="S38" s="4">
        <v>0</v>
      </c>
      <c r="T38" s="12">
        <f t="shared" si="8"/>
        <v>0</v>
      </c>
    </row>
    <row r="39" spans="2:20">
      <c r="B39" s="23" t="s">
        <v>44</v>
      </c>
      <c r="C39" s="4">
        <v>0</v>
      </c>
      <c r="D39" s="12">
        <f t="shared" si="0"/>
        <v>0</v>
      </c>
      <c r="E39" s="4">
        <v>0</v>
      </c>
      <c r="F39" s="12">
        <f t="shared" si="1"/>
        <v>0</v>
      </c>
      <c r="G39" s="4">
        <v>0</v>
      </c>
      <c r="H39" s="12">
        <f t="shared" si="2"/>
        <v>0</v>
      </c>
      <c r="I39" s="4">
        <v>0</v>
      </c>
      <c r="J39" s="12">
        <f t="shared" si="3"/>
        <v>0</v>
      </c>
      <c r="K39" s="4">
        <v>0</v>
      </c>
      <c r="L39" s="12">
        <f t="shared" si="4"/>
        <v>0</v>
      </c>
      <c r="M39" s="4">
        <v>0</v>
      </c>
      <c r="N39" s="12">
        <f t="shared" si="5"/>
        <v>0</v>
      </c>
      <c r="O39" s="4">
        <v>0</v>
      </c>
      <c r="P39" s="12">
        <f t="shared" si="6"/>
        <v>0</v>
      </c>
      <c r="Q39" s="4">
        <v>0</v>
      </c>
      <c r="R39" s="12">
        <f t="shared" si="7"/>
        <v>0</v>
      </c>
      <c r="S39" s="4">
        <v>0</v>
      </c>
      <c r="T39" s="12">
        <f t="shared" si="8"/>
        <v>0</v>
      </c>
    </row>
    <row r="40" spans="2:20">
      <c r="B40" s="23" t="s">
        <v>8</v>
      </c>
      <c r="C40" s="4">
        <v>0</v>
      </c>
      <c r="D40" s="12">
        <f t="shared" si="0"/>
        <v>0</v>
      </c>
      <c r="E40" s="4">
        <v>0</v>
      </c>
      <c r="F40" s="12">
        <f t="shared" si="1"/>
        <v>0</v>
      </c>
      <c r="G40" s="4">
        <v>0</v>
      </c>
      <c r="H40" s="12">
        <f t="shared" si="2"/>
        <v>0</v>
      </c>
      <c r="I40" s="4">
        <v>0</v>
      </c>
      <c r="J40" s="12">
        <f t="shared" si="3"/>
        <v>0</v>
      </c>
      <c r="K40" s="4">
        <v>0</v>
      </c>
      <c r="L40" s="12">
        <f t="shared" si="4"/>
        <v>0</v>
      </c>
      <c r="M40" s="4">
        <v>0</v>
      </c>
      <c r="N40" s="12">
        <f t="shared" si="5"/>
        <v>0</v>
      </c>
      <c r="O40" s="4">
        <v>0</v>
      </c>
      <c r="P40" s="12">
        <f t="shared" si="6"/>
        <v>0</v>
      </c>
      <c r="Q40" s="4">
        <v>0</v>
      </c>
      <c r="R40" s="12">
        <f t="shared" si="7"/>
        <v>0</v>
      </c>
      <c r="S40" s="4">
        <v>0</v>
      </c>
      <c r="T40" s="12">
        <f t="shared" si="8"/>
        <v>0</v>
      </c>
    </row>
    <row r="41" spans="2:20">
      <c r="B41" s="23" t="s">
        <v>21</v>
      </c>
      <c r="C41" s="4">
        <v>0</v>
      </c>
      <c r="D41" s="12">
        <f t="shared" si="0"/>
        <v>0</v>
      </c>
      <c r="E41" s="4">
        <v>0</v>
      </c>
      <c r="F41" s="12">
        <f t="shared" si="1"/>
        <v>0</v>
      </c>
      <c r="G41" s="4">
        <v>0</v>
      </c>
      <c r="H41" s="12">
        <f t="shared" si="2"/>
        <v>0</v>
      </c>
      <c r="I41" s="4">
        <v>0</v>
      </c>
      <c r="J41" s="12">
        <f t="shared" si="3"/>
        <v>0</v>
      </c>
      <c r="K41" s="4">
        <v>0</v>
      </c>
      <c r="L41" s="12">
        <f t="shared" si="4"/>
        <v>0</v>
      </c>
      <c r="M41" s="4">
        <v>0</v>
      </c>
      <c r="N41" s="12">
        <f t="shared" si="5"/>
        <v>0</v>
      </c>
      <c r="O41" s="4">
        <v>0</v>
      </c>
      <c r="P41" s="12">
        <f t="shared" si="6"/>
        <v>0</v>
      </c>
      <c r="Q41" s="4">
        <v>0</v>
      </c>
      <c r="R41" s="12">
        <f t="shared" si="7"/>
        <v>0</v>
      </c>
      <c r="S41" s="4">
        <v>0</v>
      </c>
      <c r="T41" s="12">
        <f t="shared" si="8"/>
        <v>0</v>
      </c>
    </row>
    <row r="42" spans="2:20">
      <c r="B42" s="23" t="s">
        <v>10</v>
      </c>
      <c r="C42" s="4">
        <v>0</v>
      </c>
      <c r="D42" s="12">
        <f t="shared" si="0"/>
        <v>0</v>
      </c>
      <c r="E42" s="4">
        <v>0</v>
      </c>
      <c r="F42" s="12">
        <f t="shared" si="1"/>
        <v>0</v>
      </c>
      <c r="G42" s="4">
        <v>0</v>
      </c>
      <c r="H42" s="12">
        <f t="shared" si="2"/>
        <v>0</v>
      </c>
      <c r="I42" s="4">
        <v>0</v>
      </c>
      <c r="J42" s="12">
        <f t="shared" si="3"/>
        <v>0</v>
      </c>
      <c r="K42" s="4">
        <v>0</v>
      </c>
      <c r="L42" s="12">
        <f t="shared" si="4"/>
        <v>0</v>
      </c>
      <c r="M42" s="4">
        <v>0</v>
      </c>
      <c r="N42" s="12">
        <f t="shared" si="5"/>
        <v>0</v>
      </c>
      <c r="O42" s="4">
        <v>0</v>
      </c>
      <c r="P42" s="12">
        <f t="shared" si="6"/>
        <v>0</v>
      </c>
      <c r="Q42" s="4">
        <v>0</v>
      </c>
      <c r="R42" s="12">
        <f t="shared" si="7"/>
        <v>0</v>
      </c>
      <c r="S42" s="4">
        <v>0</v>
      </c>
      <c r="T42" s="12">
        <f t="shared" si="8"/>
        <v>0</v>
      </c>
    </row>
    <row r="43" spans="2:20">
      <c r="B43" s="24"/>
      <c r="C43" s="4"/>
      <c r="D43" s="12"/>
      <c r="E43" s="4"/>
      <c r="F43" s="12"/>
      <c r="G43" s="4"/>
      <c r="H43" s="12"/>
      <c r="I43" s="4"/>
      <c r="J43" s="12"/>
      <c r="K43" s="4"/>
      <c r="L43" s="12"/>
      <c r="M43" s="4"/>
      <c r="N43" s="12"/>
      <c r="O43" s="4"/>
      <c r="P43" s="12"/>
      <c r="Q43" s="4"/>
      <c r="R43" s="12"/>
      <c r="S43" s="4"/>
      <c r="T43" s="12"/>
    </row>
    <row r="44" spans="2:20">
      <c r="B44" s="27" t="s">
        <v>24</v>
      </c>
      <c r="C44" s="18">
        <f>SUM(C23:C43)</f>
        <v>2</v>
      </c>
      <c r="D44" s="12">
        <f>C44/$C$12</f>
        <v>0.5</v>
      </c>
      <c r="E44" s="18">
        <f>SUM(E23:E43)</f>
        <v>2</v>
      </c>
      <c r="F44" s="12">
        <f>E44/$C$12</f>
        <v>0.5</v>
      </c>
      <c r="G44" s="18">
        <f>SUM(G23:G43)</f>
        <v>2</v>
      </c>
      <c r="H44" s="12">
        <f>G44/$C$12</f>
        <v>0.5</v>
      </c>
      <c r="I44" s="18">
        <f>SUM(I23:I43)</f>
        <v>2</v>
      </c>
      <c r="J44" s="12">
        <f>I44/$C$12</f>
        <v>0.5</v>
      </c>
      <c r="K44" s="18">
        <f>SUM(K23:K43)</f>
        <v>2</v>
      </c>
      <c r="L44" s="12">
        <f>K44/$C$12</f>
        <v>0.5</v>
      </c>
      <c r="M44" s="18">
        <f>SUM(M23:M43)</f>
        <v>2</v>
      </c>
      <c r="N44" s="12">
        <f>M44/$C$12</f>
        <v>0.5</v>
      </c>
      <c r="O44" s="18">
        <f>SUM(O23:O43)</f>
        <v>2</v>
      </c>
      <c r="P44" s="12">
        <f>O44/$C$12</f>
        <v>0.5</v>
      </c>
      <c r="Q44" s="18">
        <f>SUM(Q23:Q43)</f>
        <v>2</v>
      </c>
      <c r="R44" s="12">
        <f>Q44/$C$12</f>
        <v>0.5</v>
      </c>
      <c r="S44" s="18">
        <f>SUM(S23:S43)</f>
        <v>2</v>
      </c>
      <c r="T44" s="12">
        <f>S44/$C$12</f>
        <v>0.5</v>
      </c>
    </row>
    <row r="45" spans="2:20" ht="8.4499999999999993" customHeight="1">
      <c r="B45" s="22"/>
      <c r="C45" s="16"/>
      <c r="D45" s="12"/>
      <c r="E45" s="16"/>
      <c r="F45" s="12"/>
      <c r="G45" s="16"/>
      <c r="H45" s="12"/>
      <c r="I45" s="16"/>
      <c r="J45" s="12"/>
      <c r="K45" s="16"/>
      <c r="L45" s="12"/>
      <c r="M45" s="16"/>
      <c r="N45" s="12"/>
      <c r="O45" s="16"/>
      <c r="P45" s="12"/>
      <c r="Q45" s="16"/>
      <c r="R45" s="12"/>
      <c r="S45" s="16"/>
      <c r="T45" s="12"/>
    </row>
    <row r="46" spans="2:20" ht="15.75" thickBot="1">
      <c r="B46" s="26" t="s">
        <v>35</v>
      </c>
      <c r="C46" s="15">
        <f>+C21-C44</f>
        <v>1</v>
      </c>
      <c r="D46" s="11"/>
      <c r="E46" s="15">
        <f>+E21-E44</f>
        <v>1</v>
      </c>
      <c r="F46" s="11"/>
      <c r="G46" s="15">
        <f>+G21-G44</f>
        <v>1</v>
      </c>
      <c r="H46" s="11"/>
      <c r="I46" s="15">
        <f>+I21-I44</f>
        <v>1</v>
      </c>
      <c r="J46" s="11"/>
      <c r="K46" s="15">
        <f>+K21-K44</f>
        <v>1</v>
      </c>
      <c r="L46" s="11"/>
      <c r="M46" s="15">
        <f>+M21-M44</f>
        <v>1</v>
      </c>
      <c r="N46" s="11"/>
      <c r="O46" s="15">
        <f>+O21-O44</f>
        <v>1</v>
      </c>
      <c r="P46" s="11"/>
      <c r="Q46" s="15">
        <f>+Q21-Q44</f>
        <v>1</v>
      </c>
      <c r="R46" s="11"/>
      <c r="S46" s="15">
        <f>+S21-S44</f>
        <v>1</v>
      </c>
      <c r="T46" s="11"/>
    </row>
    <row r="47" spans="2:20">
      <c r="B47" s="6"/>
      <c r="C47" s="3"/>
      <c r="D47" s="13"/>
      <c r="E47" s="3"/>
      <c r="F47" s="13"/>
      <c r="G47" s="3"/>
      <c r="H47" s="13"/>
      <c r="I47" s="3"/>
      <c r="J47" s="13"/>
      <c r="K47" s="3"/>
      <c r="L47" s="13"/>
      <c r="M47" s="3"/>
      <c r="N47" s="13"/>
      <c r="O47" s="3"/>
      <c r="P47" s="13"/>
      <c r="Q47" s="3"/>
      <c r="R47" s="13"/>
      <c r="S47" s="3"/>
      <c r="T47" s="13"/>
    </row>
    <row r="48" spans="2:20" ht="8.1" customHeight="1"/>
  </sheetData>
  <mergeCells count="10">
    <mergeCell ref="E3:F3"/>
    <mergeCell ref="C3:D3"/>
    <mergeCell ref="G3:H3"/>
    <mergeCell ref="I3:J3"/>
    <mergeCell ref="B2:T2"/>
    <mergeCell ref="K3:L3"/>
    <mergeCell ref="M3:N3"/>
    <mergeCell ref="O3:P3"/>
    <mergeCell ref="Q3:R3"/>
    <mergeCell ref="S3:T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D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22"/>
  <sheetViews>
    <sheetView showGridLines="0" workbookViewId="0">
      <selection activeCell="M10" sqref="M10"/>
    </sheetView>
  </sheetViews>
  <sheetFormatPr defaultRowHeight="15"/>
  <cols>
    <col min="1" max="1" width="4.7109375" customWidth="1"/>
  </cols>
  <sheetData>
    <row r="1" s="1" customFormat="1"/>
    <row r="5" s="1" customFormat="1" ht="6" customHeight="1"/>
    <row r="6" s="1" customFormat="1"/>
    <row r="11" s="1" customFormat="1"/>
    <row r="12" s="1" customFormat="1" ht="6" customHeight="1"/>
    <row r="13" s="1" customFormat="1"/>
    <row r="15" s="1" customFormat="1"/>
    <row r="16" s="1" customFormat="1"/>
    <row r="17" s="1" customFormat="1"/>
    <row r="18" s="1" customFormat="1"/>
    <row r="20" s="1" customFormat="1"/>
    <row r="21" s="1" customFormat="1"/>
    <row r="22" s="1" customFormat="1"/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35"/>
  <sheetViews>
    <sheetView showGridLines="0" zoomScaleNormal="100" workbookViewId="0">
      <selection activeCell="H16" sqref="H16"/>
    </sheetView>
  </sheetViews>
  <sheetFormatPr defaultColWidth="8.7109375" defaultRowHeight="12.75"/>
  <cols>
    <col min="1" max="1" width="3.7109375" style="2" customWidth="1"/>
    <col min="2" max="16384" width="8.7109375" style="2"/>
  </cols>
  <sheetData>
    <row r="135" ht="15" customHeight="1"/>
  </sheetData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4:A19"/>
  <sheetViews>
    <sheetView showGridLines="0" workbookViewId="0">
      <selection activeCell="B1" sqref="B1:S1048576"/>
    </sheetView>
  </sheetViews>
  <sheetFormatPr defaultRowHeight="15"/>
  <cols>
    <col min="1" max="1" width="4.7109375" customWidth="1"/>
  </cols>
  <sheetData>
    <row r="4" s="1" customFormat="1"/>
    <row r="10" s="1" customFormat="1"/>
    <row r="11" s="1" customFormat="1"/>
    <row r="12" s="1" customFormat="1"/>
    <row r="13" s="1" customFormat="1"/>
    <row r="15" s="1" customFormat="1"/>
    <row r="16" s="1" customFormat="1"/>
    <row r="17" s="1" customFormat="1"/>
    <row r="18" s="1" customFormat="1"/>
    <row r="19" s="1" customFormat="1"/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3:A14"/>
  <sheetViews>
    <sheetView showGridLines="0" topLeftCell="A13" workbookViewId="0">
      <selection activeCell="N22" sqref="N22"/>
    </sheetView>
  </sheetViews>
  <sheetFormatPr defaultRowHeight="15"/>
  <sheetData>
    <row r="3" s="1" customFormat="1"/>
    <row r="4" s="1" customFormat="1"/>
    <row r="5" s="1" customFormat="1"/>
    <row r="12" s="1" customFormat="1"/>
    <row r="13" s="1" customFormat="1"/>
    <row r="14" s="1" customFormat="1"/>
  </sheetData>
  <pageMargins left="0.31496062992125984" right="0.31496062992125984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4:A25"/>
  <sheetViews>
    <sheetView showGridLines="0" zoomScaleNormal="100" workbookViewId="0">
      <selection activeCell="A15" sqref="A15"/>
    </sheetView>
  </sheetViews>
  <sheetFormatPr defaultRowHeight="15"/>
  <cols>
    <col min="1" max="1" width="4.7109375" customWidth="1"/>
  </cols>
  <sheetData>
    <row r="4" s="1" customFormat="1"/>
    <row r="25" s="1" customFormat="1"/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P&amp;L Summary</vt:lpstr>
      <vt:lpstr>INPUT DATA I</vt:lpstr>
      <vt:lpstr>Data II</vt:lpstr>
      <vt:lpstr>Data III</vt:lpstr>
      <vt:lpstr>DATA IV</vt:lpstr>
      <vt:lpstr>DATA V</vt:lpstr>
      <vt:lpstr>'DATA IV'!Print_Area</vt:lpstr>
      <vt:lpstr>'P&amp;L Summary'!Print_Area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Jon Rolph</cp:lastModifiedBy>
  <cp:lastPrinted>2018-10-02T14:05:26Z</cp:lastPrinted>
  <dcterms:created xsi:type="dcterms:W3CDTF">2011-06-08T10:53:37Z</dcterms:created>
  <dcterms:modified xsi:type="dcterms:W3CDTF">2020-04-27T12:36:39Z</dcterms:modified>
</cp:coreProperties>
</file>