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reamspringnm-my.sharepoint.com/personal/kwilliams_dreamspring_org/Documents/Desktop/"/>
    </mc:Choice>
  </mc:AlternateContent>
  <xr:revisionPtr revIDLastSave="1" documentId="8_{AC43AB8F-02DC-4B7E-A2A3-7882FA7DD1AC}" xr6:coauthVersionLast="44" xr6:coauthVersionMax="45" xr10:uidLastSave="{5F739284-38C2-47C3-A309-56D162241010}"/>
  <bookViews>
    <workbookView xWindow="-120" yWindow="-120" windowWidth="29040" windowHeight="15840" xr2:uid="{35D953AA-C01E-4AE7-A5CD-0FE927063B16}"/>
  </bookViews>
  <sheets>
    <sheet name="Forgiveness Tracking" sheetId="1" r:id="rId1"/>
    <sheet name="Expense In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43" i="1" l="1"/>
  <c r="B32" i="1" l="1"/>
  <c r="O20" i="2" l="1"/>
  <c r="B22" i="1" s="1"/>
  <c r="L20" i="2"/>
  <c r="B21" i="1" s="1"/>
  <c r="I20" i="2"/>
  <c r="B20" i="1" s="1"/>
  <c r="F20" i="2"/>
  <c r="B23" i="1" s="1"/>
  <c r="C20" i="2"/>
  <c r="B19" i="1" s="1"/>
  <c r="B33" i="1" l="1"/>
  <c r="B9" i="1" l="1"/>
  <c r="B14" i="1"/>
  <c r="B11" i="1"/>
  <c r="B27" i="1" s="1"/>
  <c r="B12" i="1"/>
  <c r="B31" i="1" l="1"/>
  <c r="B34" i="1" l="1"/>
  <c r="B36" i="1" s="1"/>
  <c r="B26" i="1"/>
  <c r="B44" i="1" l="1"/>
  <c r="B29" i="1"/>
  <c r="B45" i="1"/>
  <c r="B28" i="1"/>
</calcChain>
</file>

<file path=xl/sharedStrings.xml><?xml version="1.0" encoding="utf-8"?>
<sst xmlns="http://schemas.openxmlformats.org/spreadsheetml/2006/main" count="96" uniqueCount="78">
  <si>
    <t>Paycheck Protection Program Forgiveness Calculator</t>
  </si>
  <si>
    <t xml:space="preserve">Business Name </t>
  </si>
  <si>
    <t xml:space="preserve">Business Type </t>
  </si>
  <si>
    <t xml:space="preserve">PPP Loan Amount </t>
  </si>
  <si>
    <t xml:space="preserve">Maximum of loan value for other qualifying expenses </t>
  </si>
  <si>
    <t xml:space="preserve">Loan Amount for other qualifying expenses </t>
  </si>
  <si>
    <t>Business Expenses Claimed on "Schedule C" Tax Return</t>
  </si>
  <si>
    <t xml:space="preserve">These expenses need to appear on your Schedule C Tax Return </t>
  </si>
  <si>
    <t xml:space="preserve">This is a mimum value. The whole loan amount can be applied toward payroll cost. </t>
  </si>
  <si>
    <t xml:space="preserve">Forgiveable Funds </t>
  </si>
  <si>
    <t xml:space="preserve">Forgiveness Tracking </t>
  </si>
  <si>
    <t xml:space="preserve">Business Rent Expenses </t>
  </si>
  <si>
    <t xml:space="preserve">Interest only Mortagage Payments </t>
  </si>
  <si>
    <t xml:space="preserve">Utility Payments </t>
  </si>
  <si>
    <t>Date of Loan Disbursal</t>
  </si>
  <si>
    <t xml:space="preserve">Current Forgiveable Status </t>
  </si>
  <si>
    <t xml:space="preserve">This is a measure of how many dollars are currently eligible for forgiveness </t>
  </si>
  <si>
    <t xml:space="preserve">Current Money Eligible for forgiveness </t>
  </si>
  <si>
    <t>Once this number is zero, all qualifying expense money has been allocated.</t>
  </si>
  <si>
    <t xml:space="preserve">Money Still Avaliable for Qualifying Expenses </t>
  </si>
  <si>
    <t>Loan Balance if no further money is spent</t>
  </si>
  <si>
    <t>Sole Proprietor Wages Already Included within forgiveness</t>
  </si>
  <si>
    <t xml:space="preserve">Wages paid to Sole Prorietor Employees </t>
  </si>
  <si>
    <t>This is a 'qualifying expense'</t>
  </si>
  <si>
    <t>`</t>
  </si>
  <si>
    <t xml:space="preserve">Include benefits and other payroll expenses. For Sole-Proprietors or single member LLC's only include wages paid to employess, not including yourself. </t>
  </si>
  <si>
    <t xml:space="preserve">Minimum amount to be applied toward payroll </t>
  </si>
  <si>
    <t xml:space="preserve">These are automatically included income for the Sole Prorietor. "Wages" should only be included for sole proprietors for employees that were paid. </t>
  </si>
  <si>
    <t xml:space="preserve">Interest only Debt Payments </t>
  </si>
  <si>
    <t xml:space="preserve">Minimum additional to spend on payroll </t>
  </si>
  <si>
    <t>Total Money Needing to be Allocated</t>
  </si>
  <si>
    <t xml:space="preserve">Current Expenses Eligible for forgiveness </t>
  </si>
  <si>
    <t>Payroll</t>
  </si>
  <si>
    <t xml:space="preserve">Date </t>
  </si>
  <si>
    <t>Documentation</t>
  </si>
  <si>
    <t>Amount</t>
  </si>
  <si>
    <t>Utilities</t>
  </si>
  <si>
    <t>Date</t>
  </si>
  <si>
    <t>Docuementation</t>
  </si>
  <si>
    <t>Employee FTE Equivalency Check</t>
  </si>
  <si>
    <t>Reducing your number of FTE Employees can reduce the amount of your loan forgiveness.</t>
  </si>
  <si>
    <t>Part time employees should be counted based on the number of hours they work compared for a full time employee.</t>
  </si>
  <si>
    <t>Net Income from 2019 Schedule C</t>
  </si>
  <si>
    <t xml:space="preserve">This is line 31 of your 2019 schedule C Tax Return </t>
  </si>
  <si>
    <t>Total</t>
  </si>
  <si>
    <t xml:space="preserve">Total </t>
  </si>
  <si>
    <t xml:space="preserve">Interest only Mortgage Payments </t>
  </si>
  <si>
    <t>Interest Only Debt Payments</t>
  </si>
  <si>
    <t xml:space="preserve">Percentage reduction of loan forgiveness. </t>
  </si>
  <si>
    <t xml:space="preserve">Money Received as and EIDL Advance </t>
  </si>
  <si>
    <t xml:space="preserve">This is only an EIDL 'advance' not and EIDL loan </t>
  </si>
  <si>
    <t>This would be your eventual loan balance if additional funding is not allocated</t>
  </si>
  <si>
    <t xml:space="preserve">Cost of employee reduction </t>
  </si>
  <si>
    <t xml:space="preserve">Payroll Expenses </t>
  </si>
  <si>
    <t xml:space="preserve">Employees that declined offers to return are included in this count. </t>
  </si>
  <si>
    <t>Loan Balance if Employees are not rehired by June 30th</t>
  </si>
  <si>
    <t>Please list expenses in the "Expense Input Tab" and they will populate on this sheet</t>
  </si>
  <si>
    <t>Work to get this number to zero.</t>
  </si>
  <si>
    <t>Only required for businesses with employees</t>
  </si>
  <si>
    <t>This needs to be supported by payroll records. This is separate from owner compensation</t>
  </si>
  <si>
    <t>Only expenses claimed in a schedule C can be claimed as forgiveable in the forgiveness Tracking Section below.  List eligible expenses then ensure only these categories are claimed below.</t>
  </si>
  <si>
    <t>Enter total of loan amount</t>
  </si>
  <si>
    <t>Enter total  of Full Time Equivalent Employees as of June 30th 2020</t>
  </si>
  <si>
    <t>Date loan needs to be allocated by</t>
  </si>
  <si>
    <t>Qualifying Expenses Listed Below from Expense Input Tab</t>
  </si>
  <si>
    <t xml:space="preserve">This is a resource for understanding forgivness, not a guaranty of forgivness eligability. </t>
  </si>
  <si>
    <t>This is the date forgiveable funds need to be spent by, this is 8 weeks from the date of disbursal</t>
  </si>
  <si>
    <t xml:space="preserve">Input information in the green squares - Light green squares will calculate automatically </t>
  </si>
  <si>
    <t>Sole Proprietor or Single Member LLC</t>
  </si>
  <si>
    <t>Amount to be applied toward payroll</t>
  </si>
  <si>
    <t>A portion of this will be automatically counted against payroll costs.</t>
  </si>
  <si>
    <t>Employees would need to be rehired no later than June 30th or this amount will be counted against forgiveness.</t>
  </si>
  <si>
    <t>Loan Balance if additional money is not allocated (S)</t>
  </si>
  <si>
    <t xml:space="preserve">Your forgiveness will be reduced by this percentage. </t>
  </si>
  <si>
    <t>Enter total of Full Time Equivalent Employees as of February 15th 2020, or 2019 average employees</t>
  </si>
  <si>
    <t xml:space="preserve">00/00/0000 This is when funds arrived in your business bank account </t>
  </si>
  <si>
    <t>Click a drop down option. In you file a 'schedule C' tax return use the "sole proprietor" option.</t>
  </si>
  <si>
    <t xml:space="preserve">This calculator matches SBA Guidance as of 05/29/2020 and is subject to change.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</si>
</sst>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9" tint="0.59999389629810485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1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6" borderId="0" xfId="0" applyFill="1" applyAlignment="1">
      <alignment horizontal="center"/>
    </xf>
    <xf numFmtId="0" fontId="0" fillId="4" borderId="0" xfId="0" applyFill="1"/>
    <xf numFmtId="0" fontId="0" fillId="6" borderId="0" xfId="0" applyFill="1"/>
    <xf numFmtId="0" fontId="0" fillId="8" borderId="0" xfId="0" applyFill="1"/>
    <xf numFmtId="14" fontId="0" fillId="8" borderId="0" xfId="0" applyNumberFormat="1" applyFill="1"/>
    <xf numFmtId="0" fontId="0" fillId="9" borderId="0" xfId="0" applyFill="1"/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14" fontId="0" fillId="10" borderId="0" xfId="0" applyNumberFormat="1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/>
    <xf numFmtId="0" fontId="0" fillId="14" borderId="0" xfId="0" applyFill="1"/>
    <xf numFmtId="0" fontId="2" fillId="14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7" borderId="0" xfId="0" applyFill="1"/>
    <xf numFmtId="0" fontId="0" fillId="18" borderId="0" xfId="0" applyFill="1"/>
    <xf numFmtId="0" fontId="2" fillId="17" borderId="0" xfId="0" applyFont="1" applyFill="1"/>
    <xf numFmtId="14" fontId="0" fillId="9" borderId="0" xfId="0" applyNumberFormat="1" applyFill="1"/>
    <xf numFmtId="0" fontId="7" fillId="3" borderId="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5" fillId="19" borderId="2" xfId="0" applyFont="1" applyFill="1" applyBorder="1" applyAlignment="1">
      <alignment horizontal="center"/>
    </xf>
    <xf numFmtId="0" fontId="5" fillId="19" borderId="6" xfId="0" applyFont="1" applyFill="1" applyBorder="1" applyAlignment="1">
      <alignment horizontal="center"/>
    </xf>
    <xf numFmtId="0" fontId="6" fillId="19" borderId="2" xfId="0" applyFont="1" applyFill="1" applyBorder="1" applyAlignment="1">
      <alignment horizontal="center"/>
    </xf>
    <xf numFmtId="0" fontId="6" fillId="19" borderId="6" xfId="0" applyFont="1" applyFill="1" applyBorder="1" applyAlignment="1">
      <alignment horizontal="center"/>
    </xf>
    <xf numFmtId="0" fontId="6" fillId="19" borderId="2" xfId="0" applyFont="1" applyFill="1" applyBorder="1" applyAlignment="1">
      <alignment horizontal="center" wrapText="1"/>
    </xf>
    <xf numFmtId="0" fontId="0" fillId="19" borderId="2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6" fillId="5" borderId="7" xfId="1" applyFont="1" applyFill="1" applyBorder="1" applyAlignment="1" applyProtection="1">
      <alignment horizontal="center" vertical="center"/>
      <protection locked="0"/>
    </xf>
    <xf numFmtId="0" fontId="6" fillId="5" borderId="2" xfId="1" applyFont="1" applyFill="1" applyBorder="1" applyAlignment="1" applyProtection="1">
      <alignment horizontal="center" vertical="center"/>
      <protection locked="0"/>
    </xf>
    <xf numFmtId="44" fontId="6" fillId="5" borderId="2" xfId="2" applyFont="1" applyFill="1" applyBorder="1" applyAlignment="1" applyProtection="1">
      <alignment horizontal="center" vertical="center"/>
      <protection locked="0"/>
    </xf>
    <xf numFmtId="14" fontId="6" fillId="5" borderId="2" xfId="1" applyNumberFormat="1" applyFont="1" applyFill="1" applyBorder="1" applyAlignment="1" applyProtection="1">
      <alignment horizontal="center" vertical="center"/>
      <protection locked="0"/>
    </xf>
    <xf numFmtId="14" fontId="6" fillId="8" borderId="2" xfId="1" applyNumberFormat="1" applyFont="1" applyFill="1" applyBorder="1" applyAlignment="1" applyProtection="1">
      <alignment horizontal="center" vertical="center"/>
      <protection locked="0"/>
    </xf>
    <xf numFmtId="44" fontId="6" fillId="8" borderId="2" xfId="2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hidden="1"/>
    </xf>
    <xf numFmtId="0" fontId="6" fillId="5" borderId="1" xfId="1" applyFont="1" applyFill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44" fontId="6" fillId="8" borderId="11" xfId="2" applyFont="1" applyFill="1" applyBorder="1" applyAlignment="1" applyProtection="1">
      <alignment horizontal="center" vertical="center"/>
      <protection hidden="1"/>
    </xf>
    <xf numFmtId="44" fontId="6" fillId="8" borderId="10" xfId="2" applyFont="1" applyFill="1" applyBorder="1" applyAlignment="1" applyProtection="1">
      <alignment horizontal="center" vertical="center"/>
      <protection hidden="1"/>
    </xf>
    <xf numFmtId="44" fontId="6" fillId="8" borderId="1" xfId="2" applyFont="1" applyFill="1" applyBorder="1" applyAlignment="1" applyProtection="1">
      <alignment horizontal="center" vertical="center"/>
      <protection hidden="1"/>
    </xf>
    <xf numFmtId="2" fontId="5" fillId="8" borderId="2" xfId="0" applyNumberFormat="1" applyFont="1" applyFill="1" applyBorder="1" applyAlignment="1">
      <alignment horizontal="center" vertical="center"/>
    </xf>
    <xf numFmtId="2" fontId="5" fillId="7" borderId="0" xfId="0" applyNumberFormat="1" applyFont="1" applyFill="1" applyBorder="1" applyAlignment="1">
      <alignment horizontal="center" vertical="center"/>
    </xf>
    <xf numFmtId="2" fontId="5" fillId="7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6" fillId="5" borderId="2" xfId="1" applyFont="1" applyFill="1" applyBorder="1" applyAlignment="1" applyProtection="1">
      <alignment horizontal="center" vertical="center"/>
      <protection locked="0" hidden="1"/>
    </xf>
    <xf numFmtId="0" fontId="6" fillId="8" borderId="2" xfId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 vertical="center"/>
    </xf>
    <xf numFmtId="44" fontId="6" fillId="8" borderId="2" xfId="0" applyNumberFormat="1" applyFont="1" applyFill="1" applyBorder="1" applyAlignment="1">
      <alignment horizontal="center" vertical="center"/>
    </xf>
    <xf numFmtId="44" fontId="6" fillId="5" borderId="1" xfId="2" applyFont="1" applyFill="1" applyBorder="1" applyAlignment="1" applyProtection="1">
      <alignment horizontal="center" vertical="center"/>
      <protection locked="0"/>
    </xf>
    <xf numFmtId="44" fontId="15" fillId="8" borderId="2" xfId="2" applyFont="1" applyFill="1" applyBorder="1" applyAlignment="1" applyProtection="1">
      <alignment horizontal="center" vertical="center"/>
      <protection locked="0" hidden="1"/>
    </xf>
    <xf numFmtId="0" fontId="5" fillId="7" borderId="2" xfId="0" applyFont="1" applyFill="1" applyBorder="1" applyAlignment="1">
      <alignment horizontal="center"/>
    </xf>
    <xf numFmtId="44" fontId="6" fillId="7" borderId="1" xfId="2" applyFont="1" applyFill="1" applyBorder="1" applyAlignment="1" applyProtection="1">
      <alignment horizontal="center" vertical="center"/>
      <protection hidden="1"/>
    </xf>
    <xf numFmtId="0" fontId="0" fillId="7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7" borderId="8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6" borderId="0" xfId="0" applyFill="1" applyAlignment="1">
      <alignment horizontal="center"/>
    </xf>
    <xf numFmtId="14" fontId="0" fillId="8" borderId="0" xfId="0" applyNumberFormat="1" applyFill="1" applyAlignment="1">
      <alignment horizontal="center"/>
    </xf>
  </cellXfs>
  <cellStyles count="3">
    <cellStyle name="Currency" xfId="2" builtinId="4"/>
    <cellStyle name="Input" xfId="1" builtinId="20"/>
    <cellStyle name="Normal" xfId="0" builtinId="0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E25C7-347A-4C3B-9F41-B7600F833906}">
  <sheetPr codeName="Sheet1"/>
  <dimension ref="A1:F45"/>
  <sheetViews>
    <sheetView tabSelected="1" zoomScale="118" zoomScaleNormal="55" workbookViewId="0">
      <selection activeCell="A3" sqref="A3"/>
    </sheetView>
  </sheetViews>
  <sheetFormatPr defaultRowHeight="15" x14ac:dyDescent="0.25"/>
  <cols>
    <col min="1" max="1" width="70.85546875" style="2" customWidth="1"/>
    <col min="2" max="2" width="41.140625" style="74" customWidth="1"/>
    <col min="3" max="3" width="63.42578125" style="2" customWidth="1"/>
    <col min="6" max="6" width="15.42578125" customWidth="1"/>
  </cols>
  <sheetData>
    <row r="1" spans="1:6" ht="21" x14ac:dyDescent="0.35">
      <c r="A1" s="84" t="s">
        <v>0</v>
      </c>
      <c r="B1" s="84"/>
      <c r="C1" s="84"/>
    </row>
    <row r="2" spans="1:6" ht="21" x14ac:dyDescent="0.35">
      <c r="A2" s="32"/>
      <c r="B2" s="54" t="s">
        <v>65</v>
      </c>
      <c r="C2" s="32"/>
    </row>
    <row r="3" spans="1:6" ht="21" x14ac:dyDescent="0.35">
      <c r="A3" s="32"/>
      <c r="B3" s="54" t="s">
        <v>77</v>
      </c>
      <c r="C3" s="32"/>
    </row>
    <row r="4" spans="1:6" ht="21" x14ac:dyDescent="0.35">
      <c r="A4" s="33"/>
      <c r="B4" s="55" t="s">
        <v>67</v>
      </c>
      <c r="C4" s="33"/>
    </row>
    <row r="5" spans="1:6" ht="18.75" x14ac:dyDescent="0.3">
      <c r="A5" s="42" t="s">
        <v>1</v>
      </c>
      <c r="B5" s="56"/>
      <c r="C5" s="34"/>
    </row>
    <row r="6" spans="1:6" ht="30.75" x14ac:dyDescent="0.3">
      <c r="A6" s="39" t="s">
        <v>2</v>
      </c>
      <c r="B6" s="57" t="s">
        <v>68</v>
      </c>
      <c r="C6" s="37" t="s">
        <v>76</v>
      </c>
    </row>
    <row r="7" spans="1:6" ht="18.75" x14ac:dyDescent="0.3">
      <c r="A7" s="39" t="s">
        <v>3</v>
      </c>
      <c r="B7" s="58"/>
      <c r="C7" s="35" t="s">
        <v>61</v>
      </c>
    </row>
    <row r="8" spans="1:6" ht="18.75" x14ac:dyDescent="0.3">
      <c r="A8" s="43" t="s">
        <v>14</v>
      </c>
      <c r="B8" s="59"/>
      <c r="C8" s="36" t="s">
        <v>75</v>
      </c>
    </row>
    <row r="9" spans="1:6" ht="30.75" x14ac:dyDescent="0.3">
      <c r="A9" s="39" t="s">
        <v>63</v>
      </c>
      <c r="B9" s="60">
        <f>B8+8*7</f>
        <v>56</v>
      </c>
      <c r="C9" s="37" t="s">
        <v>66</v>
      </c>
    </row>
    <row r="10" spans="1:6" ht="18.75" x14ac:dyDescent="0.3">
      <c r="A10" s="87" t="s">
        <v>9</v>
      </c>
      <c r="B10" s="88"/>
      <c r="C10" s="89"/>
    </row>
    <row r="11" spans="1:6" ht="30.75" x14ac:dyDescent="0.3">
      <c r="A11" s="39" t="s">
        <v>26</v>
      </c>
      <c r="B11" s="61">
        <f>B7*0.75</f>
        <v>0</v>
      </c>
      <c r="C11" s="37" t="s">
        <v>8</v>
      </c>
    </row>
    <row r="12" spans="1:6" ht="18.75" x14ac:dyDescent="0.3">
      <c r="A12" s="39" t="s">
        <v>4</v>
      </c>
      <c r="B12" s="61">
        <f>B7*0.25</f>
        <v>0</v>
      </c>
      <c r="C12" s="35" t="s">
        <v>64</v>
      </c>
    </row>
    <row r="13" spans="1:6" ht="18.75" x14ac:dyDescent="0.3">
      <c r="A13" s="48" t="s">
        <v>69</v>
      </c>
      <c r="B13" s="75">
        <f>B7*0.75</f>
        <v>0</v>
      </c>
      <c r="C13" s="50" t="s">
        <v>70</v>
      </c>
    </row>
    <row r="14" spans="1:6" ht="18.75" x14ac:dyDescent="0.3">
      <c r="A14" s="48" t="s">
        <v>5</v>
      </c>
      <c r="B14" s="62">
        <f>B7*0.25</f>
        <v>0</v>
      </c>
      <c r="C14" s="50" t="s">
        <v>7</v>
      </c>
    </row>
    <row r="15" spans="1:6" ht="18.75" x14ac:dyDescent="0.3">
      <c r="A15" s="49" t="s">
        <v>42</v>
      </c>
      <c r="B15" s="63"/>
      <c r="C15" s="51" t="s">
        <v>43</v>
      </c>
    </row>
    <row r="16" spans="1:6" ht="48" customHeight="1" x14ac:dyDescent="0.3">
      <c r="A16" s="48" t="s">
        <v>6</v>
      </c>
      <c r="B16" s="64"/>
      <c r="C16" s="52" t="s">
        <v>60</v>
      </c>
      <c r="F16" s="3"/>
    </row>
    <row r="17" spans="1:6" ht="18.75" x14ac:dyDescent="0.3">
      <c r="A17" s="85" t="s">
        <v>10</v>
      </c>
      <c r="B17" s="86"/>
      <c r="C17" s="86"/>
    </row>
    <row r="18" spans="1:6" x14ac:dyDescent="0.25">
      <c r="A18" s="90" t="s">
        <v>56</v>
      </c>
      <c r="B18" s="91"/>
      <c r="C18" s="91"/>
    </row>
    <row r="19" spans="1:6" ht="45.75" x14ac:dyDescent="0.3">
      <c r="A19" s="42" t="s">
        <v>53</v>
      </c>
      <c r="B19" s="65">
        <f>'Expense Input'!C20</f>
        <v>0</v>
      </c>
      <c r="C19" s="38" t="s">
        <v>25</v>
      </c>
      <c r="F19" s="1"/>
    </row>
    <row r="20" spans="1:6" ht="18.75" x14ac:dyDescent="0.3">
      <c r="A20" s="39" t="s">
        <v>11</v>
      </c>
      <c r="B20" s="65">
        <f>'Expense Input'!I20</f>
        <v>0</v>
      </c>
      <c r="C20" s="35" t="s">
        <v>23</v>
      </c>
    </row>
    <row r="21" spans="1:6" ht="18.75" x14ac:dyDescent="0.3">
      <c r="A21" s="39" t="s">
        <v>12</v>
      </c>
      <c r="B21" s="65">
        <f>'Expense Input'!L20</f>
        <v>0</v>
      </c>
      <c r="C21" s="35" t="s">
        <v>23</v>
      </c>
    </row>
    <row r="22" spans="1:6" ht="18.75" x14ac:dyDescent="0.3">
      <c r="A22" s="39" t="s">
        <v>28</v>
      </c>
      <c r="B22" s="65">
        <f>'Expense Input'!O20</f>
        <v>0</v>
      </c>
      <c r="C22" s="35" t="s">
        <v>23</v>
      </c>
    </row>
    <row r="23" spans="1:6" ht="18.75" x14ac:dyDescent="0.3">
      <c r="A23" s="39" t="s">
        <v>13</v>
      </c>
      <c r="B23" s="66">
        <f>'Expense Input'!F20</f>
        <v>0</v>
      </c>
      <c r="C23" s="35" t="s">
        <v>23</v>
      </c>
    </row>
    <row r="24" spans="1:6" ht="18.75" x14ac:dyDescent="0.3">
      <c r="A24" s="81" t="s">
        <v>15</v>
      </c>
      <c r="B24" s="81"/>
      <c r="C24" s="81"/>
      <c r="F24" t="s">
        <v>24</v>
      </c>
    </row>
    <row r="25" spans="1:6" x14ac:dyDescent="0.25">
      <c r="A25" s="82" t="s">
        <v>16</v>
      </c>
      <c r="B25" s="82"/>
      <c r="C25" s="82"/>
    </row>
    <row r="26" spans="1:6" ht="18.75" x14ac:dyDescent="0.3">
      <c r="A26" s="39" t="s">
        <v>31</v>
      </c>
      <c r="B26" s="67">
        <f>MAX(0,B19+(B12-B31)-B30)</f>
        <v>0</v>
      </c>
      <c r="C26" s="39"/>
    </row>
    <row r="27" spans="1:6" ht="18.75" x14ac:dyDescent="0.3">
      <c r="A27" s="39" t="s">
        <v>29</v>
      </c>
      <c r="B27" s="67">
        <f>MAX(0,B11-B19)</f>
        <v>0</v>
      </c>
      <c r="C27" s="39"/>
    </row>
    <row r="28" spans="1:6" ht="18.75" x14ac:dyDescent="0.3">
      <c r="A28" s="78" t="s">
        <v>20</v>
      </c>
      <c r="B28" s="79">
        <f>MAX(0, B7-B26)</f>
        <v>0</v>
      </c>
      <c r="C28" s="80" t="s">
        <v>57</v>
      </c>
    </row>
    <row r="29" spans="1:6" ht="18.75" x14ac:dyDescent="0.3">
      <c r="A29" s="39" t="s">
        <v>30</v>
      </c>
      <c r="B29" s="67">
        <f>MAX(0, B7-B26)</f>
        <v>0</v>
      </c>
      <c r="C29" s="39"/>
    </row>
    <row r="30" spans="1:6" ht="18.75" x14ac:dyDescent="0.3">
      <c r="A30" s="39" t="s">
        <v>49</v>
      </c>
      <c r="B30" s="76"/>
      <c r="C30" s="40" t="s">
        <v>50</v>
      </c>
    </row>
    <row r="31" spans="1:6" ht="30.75" x14ac:dyDescent="0.3">
      <c r="A31" s="39" t="s">
        <v>19</v>
      </c>
      <c r="B31" s="67">
        <f>MAX(0,(B12-SUM(B20:B23)))</f>
        <v>0</v>
      </c>
      <c r="C31" s="41" t="s">
        <v>18</v>
      </c>
    </row>
    <row r="32" spans="1:6" ht="30" customHeight="1" x14ac:dyDescent="0.3">
      <c r="A32" s="48" t="s">
        <v>21</v>
      </c>
      <c r="B32" s="68">
        <f>(B15*(8/52))</f>
        <v>0</v>
      </c>
      <c r="C32" s="53" t="s">
        <v>27</v>
      </c>
    </row>
    <row r="33" spans="1:3" ht="30.75" x14ac:dyDescent="0.3">
      <c r="A33" s="48" t="s">
        <v>22</v>
      </c>
      <c r="B33" s="68">
        <f>B19</f>
        <v>0</v>
      </c>
      <c r="C33" s="53" t="s">
        <v>59</v>
      </c>
    </row>
    <row r="34" spans="1:3" ht="18.75" x14ac:dyDescent="0.3">
      <c r="A34" s="48" t="s">
        <v>17</v>
      </c>
      <c r="B34" s="68">
        <f>MAX(0,B19+(B12-B31)+B32-MAX(B30,0))</f>
        <v>0</v>
      </c>
      <c r="C34" s="48"/>
    </row>
    <row r="35" spans="1:3" ht="18.75" x14ac:dyDescent="0.3">
      <c r="A35" s="31"/>
      <c r="B35" s="69"/>
      <c r="C35" s="92" t="s">
        <v>51</v>
      </c>
    </row>
    <row r="36" spans="1:3" ht="18.75" x14ac:dyDescent="0.3">
      <c r="A36" s="31" t="s">
        <v>72</v>
      </c>
      <c r="B36" s="70">
        <f>MAX(0, B7-B34)</f>
        <v>0</v>
      </c>
      <c r="C36" s="93"/>
    </row>
    <row r="37" spans="1:3" ht="18.75" x14ac:dyDescent="0.3">
      <c r="A37" s="81" t="s">
        <v>39</v>
      </c>
      <c r="B37" s="81"/>
      <c r="C37" s="81"/>
    </row>
    <row r="38" spans="1:3" ht="18.75" x14ac:dyDescent="0.3">
      <c r="A38" s="30"/>
      <c r="B38" s="71"/>
      <c r="C38" s="30"/>
    </row>
    <row r="39" spans="1:3" ht="18.75" x14ac:dyDescent="0.3">
      <c r="A39" s="30"/>
      <c r="B39" s="71" t="s">
        <v>58</v>
      </c>
      <c r="C39" s="30"/>
    </row>
    <row r="40" spans="1:3" x14ac:dyDescent="0.25">
      <c r="A40" s="83" t="s">
        <v>40</v>
      </c>
      <c r="B40" s="83"/>
      <c r="C40" s="83"/>
    </row>
    <row r="41" spans="1:3" ht="37.5" x14ac:dyDescent="0.3">
      <c r="A41" s="44" t="s">
        <v>74</v>
      </c>
      <c r="B41" s="72"/>
      <c r="C41" s="46" t="s">
        <v>41</v>
      </c>
    </row>
    <row r="42" spans="1:3" ht="37.5" x14ac:dyDescent="0.3">
      <c r="A42" s="44" t="s">
        <v>62</v>
      </c>
      <c r="B42" s="72"/>
      <c r="C42" s="47" t="s">
        <v>54</v>
      </c>
    </row>
    <row r="43" spans="1:3" ht="18.75" x14ac:dyDescent="0.3">
      <c r="A43" s="44" t="s">
        <v>48</v>
      </c>
      <c r="B43" s="73" t="e">
        <f>MAX(0,(1-(B42/B41))*100)</f>
        <v>#DIV/0!</v>
      </c>
      <c r="C43" s="47" t="s">
        <v>73</v>
      </c>
    </row>
    <row r="44" spans="1:3" ht="30.75" x14ac:dyDescent="0.3">
      <c r="A44" s="45" t="s">
        <v>52</v>
      </c>
      <c r="B44" s="77" t="e">
        <f>B26*((B43/100))</f>
        <v>#DIV/0!</v>
      </c>
      <c r="C44" s="46" t="s">
        <v>71</v>
      </c>
    </row>
    <row r="45" spans="1:3" ht="17.25" customHeight="1" x14ac:dyDescent="0.3">
      <c r="A45" s="39" t="s">
        <v>55</v>
      </c>
      <c r="B45" s="77" t="e">
        <f>MAX(0,B7-B26*(1-(B43/100)))</f>
        <v>#DIV/0!</v>
      </c>
      <c r="C45" s="47" t="s">
        <v>57</v>
      </c>
    </row>
  </sheetData>
  <sheetProtection formatCells="0"/>
  <mergeCells count="9">
    <mergeCell ref="A24:C24"/>
    <mergeCell ref="A25:C25"/>
    <mergeCell ref="A37:C37"/>
    <mergeCell ref="A40:C40"/>
    <mergeCell ref="A1:C1"/>
    <mergeCell ref="A17:C17"/>
    <mergeCell ref="A10:C10"/>
    <mergeCell ref="A18:C18"/>
    <mergeCell ref="C35:C36"/>
  </mergeCells>
  <conditionalFormatting sqref="A13:C16">
    <cfRule type="expression" dxfId="10" priority="13">
      <formula>$B$6="Non-Profit"</formula>
    </cfRule>
    <cfRule type="expression" dxfId="9" priority="14">
      <formula>$B$6="Corperation"</formula>
    </cfRule>
    <cfRule type="expression" dxfId="8" priority="15">
      <formula>$B$6="Partnership"</formula>
    </cfRule>
    <cfRule type="expression" dxfId="7" priority="16" stopIfTrue="1">
      <formula>$B$6="LLC"</formula>
    </cfRule>
  </conditionalFormatting>
  <conditionalFormatting sqref="A26:C29">
    <cfRule type="expression" dxfId="6" priority="3">
      <formula>$B$6="Sole Proprietor or Single Member LLC"</formula>
    </cfRule>
  </conditionalFormatting>
  <conditionalFormatting sqref="A36:B36 A32:C35">
    <cfRule type="expression" dxfId="5" priority="4">
      <formula>$B$6="Partnership"</formula>
    </cfRule>
    <cfRule type="expression" dxfId="4" priority="5">
      <formula>$B$6="LLC"</formula>
    </cfRule>
    <cfRule type="expression" dxfId="3" priority="7">
      <formula>$B$6="Non-Profit"</formula>
    </cfRule>
    <cfRule type="expression" dxfId="2" priority="8">
      <formula>$B$6="Corperation"</formula>
    </cfRule>
  </conditionalFormatting>
  <conditionalFormatting sqref="A11:C12">
    <cfRule type="expression" dxfId="1" priority="12">
      <formula>$B$6="Sole Proprietor or Single Member LLC"</formula>
    </cfRule>
  </conditionalFormatting>
  <conditionalFormatting sqref="A44:C45">
    <cfRule type="expression" dxfId="0" priority="2">
      <formula>$B$6="Sole Proprietor or Single Member LLC"</formula>
    </cfRule>
  </conditionalFormatting>
  <dataValidations count="4">
    <dataValidation type="whole" errorStyle="warning" showInputMessage="1" showErrorMessage="1" error="Please Enter a whole number. " sqref="B9" xr:uid="{7087A1A4-5142-4C9D-BA83-A72741A5E951}">
      <formula1>500</formula1>
      <formula2>250000</formula2>
    </dataValidation>
    <dataValidation type="list" allowBlank="1" showInputMessage="1" showErrorMessage="1" sqref="B6" xr:uid="{A2F86249-9732-47C8-91E8-8A7F5D02364D}">
      <formula1>"Unselected, LLC, Corperation, Non-Profit, Sole Proprietor or Single Member LLC, "</formula1>
    </dataValidation>
    <dataValidation type="date" errorStyle="warning" showInputMessage="1" showErrorMessage="1" error="Please Enter a whole number. " promptTitle="Date Format" prompt="Please use the following format (month, date, year) (00/00/2020_x000a_" sqref="B8" xr:uid="{53D72653-3D3C-4F0C-851D-55F54127EFAB}">
      <formula1>43922</formula1>
      <formula2>43981</formula2>
    </dataValidation>
    <dataValidation errorStyle="warning" showInputMessage="1" showErrorMessage="1" error="Please Enter a whole number. " sqref="B7" xr:uid="{91058AA7-A3A0-44F6-BE2E-7F3ADD6F3C59}"/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873D0-55C4-45E9-9510-2AF81AFC6890}">
  <sheetPr>
    <tabColor theme="9" tint="0.59999389629810485"/>
  </sheetPr>
  <dimension ref="A1:O20"/>
  <sheetViews>
    <sheetView workbookViewId="0">
      <selection activeCell="C7" sqref="C7"/>
    </sheetView>
  </sheetViews>
  <sheetFormatPr defaultRowHeight="15" x14ac:dyDescent="0.25"/>
  <cols>
    <col min="1" max="1" width="18.85546875" customWidth="1"/>
    <col min="2" max="2" width="21.140625" style="2" customWidth="1"/>
    <col min="3" max="3" width="15.7109375" style="2" customWidth="1"/>
    <col min="4" max="4" width="9.7109375" bestFit="1" customWidth="1"/>
    <col min="5" max="5" width="17.42578125" style="2" customWidth="1"/>
    <col min="6" max="6" width="14.28515625" style="2" customWidth="1"/>
    <col min="7" max="7" width="9.7109375" style="2" bestFit="1" customWidth="1"/>
    <col min="8" max="8" width="18.85546875" style="2" customWidth="1"/>
    <col min="9" max="9" width="18.42578125" style="2" customWidth="1"/>
    <col min="11" max="11" width="18.7109375" customWidth="1"/>
    <col min="12" max="12" width="17.42578125" customWidth="1"/>
    <col min="14" max="14" width="16.7109375" customWidth="1"/>
    <col min="15" max="15" width="17" customWidth="1"/>
  </cols>
  <sheetData>
    <row r="1" spans="1:15" x14ac:dyDescent="0.25">
      <c r="A1" s="94" t="s">
        <v>32</v>
      </c>
      <c r="B1" s="94"/>
      <c r="C1" s="94"/>
      <c r="D1" s="95" t="s">
        <v>36</v>
      </c>
      <c r="E1" s="95"/>
      <c r="F1" s="95"/>
      <c r="G1" s="96" t="s">
        <v>11</v>
      </c>
      <c r="H1" s="96"/>
      <c r="I1" s="96"/>
      <c r="J1" s="97" t="s">
        <v>46</v>
      </c>
      <c r="K1" s="97"/>
      <c r="L1" s="97"/>
      <c r="M1" s="98" t="s">
        <v>47</v>
      </c>
      <c r="N1" s="98"/>
      <c r="O1" s="98"/>
    </row>
    <row r="2" spans="1:15" x14ac:dyDescent="0.25">
      <c r="A2" s="5" t="s">
        <v>33</v>
      </c>
      <c r="B2" s="16" t="s">
        <v>34</v>
      </c>
      <c r="C2" s="16" t="s">
        <v>35</v>
      </c>
      <c r="D2" s="18" t="s">
        <v>37</v>
      </c>
      <c r="E2" s="19" t="s">
        <v>38</v>
      </c>
      <c r="F2" s="19" t="s">
        <v>35</v>
      </c>
      <c r="G2" s="11" t="s">
        <v>37</v>
      </c>
      <c r="H2" s="11" t="s">
        <v>38</v>
      </c>
      <c r="I2" s="11" t="s">
        <v>35</v>
      </c>
      <c r="J2" s="21" t="s">
        <v>37</v>
      </c>
      <c r="K2" s="21" t="s">
        <v>38</v>
      </c>
      <c r="L2" s="21" t="s">
        <v>35</v>
      </c>
      <c r="M2" s="25" t="s">
        <v>37</v>
      </c>
      <c r="N2" s="25" t="s">
        <v>38</v>
      </c>
      <c r="O2" s="25" t="s">
        <v>35</v>
      </c>
    </row>
    <row r="3" spans="1:15" x14ac:dyDescent="0.25">
      <c r="A3" s="8"/>
      <c r="B3" s="99"/>
      <c r="C3" s="15"/>
      <c r="D3" s="29"/>
      <c r="E3" s="13"/>
      <c r="F3" s="13"/>
      <c r="G3" s="20"/>
      <c r="H3" s="10"/>
      <c r="I3" s="10"/>
      <c r="J3" s="22"/>
      <c r="K3" s="22"/>
      <c r="L3" s="22"/>
      <c r="M3" s="27"/>
      <c r="N3" s="27"/>
      <c r="O3" s="27"/>
    </row>
    <row r="4" spans="1:15" x14ac:dyDescent="0.25">
      <c r="A4" s="8"/>
      <c r="B4" s="15"/>
      <c r="C4" s="15"/>
      <c r="D4" s="9"/>
      <c r="E4" s="13"/>
      <c r="F4" s="13"/>
      <c r="G4" s="10"/>
      <c r="H4" s="10"/>
      <c r="I4" s="10"/>
      <c r="J4" s="22"/>
      <c r="K4" s="22"/>
      <c r="L4" s="22"/>
      <c r="M4" s="27"/>
      <c r="N4" s="27"/>
      <c r="O4" s="27"/>
    </row>
    <row r="5" spans="1:15" x14ac:dyDescent="0.25">
      <c r="A5" s="8"/>
      <c r="B5" s="15"/>
      <c r="C5" s="15"/>
      <c r="D5" s="9"/>
      <c r="E5" s="13"/>
      <c r="F5" s="13"/>
      <c r="G5" s="10"/>
      <c r="H5" s="10"/>
      <c r="I5" s="10"/>
      <c r="J5" s="22"/>
      <c r="K5" s="22"/>
      <c r="L5" s="22"/>
      <c r="M5" s="27"/>
      <c r="N5" s="27"/>
      <c r="O5" s="27"/>
    </row>
    <row r="6" spans="1:15" x14ac:dyDescent="0.25">
      <c r="A6" s="8"/>
      <c r="B6" s="15"/>
      <c r="C6" s="15"/>
      <c r="D6" s="9"/>
      <c r="E6" s="13"/>
      <c r="F6" s="13"/>
      <c r="G6" s="10"/>
      <c r="H6" s="10"/>
      <c r="I6" s="10"/>
      <c r="J6" s="22"/>
      <c r="K6" s="22"/>
      <c r="L6" s="22"/>
      <c r="M6" s="27"/>
      <c r="N6" s="27"/>
      <c r="O6" s="27"/>
    </row>
    <row r="7" spans="1:15" x14ac:dyDescent="0.25">
      <c r="A7" s="7"/>
      <c r="B7" s="15"/>
      <c r="C7" s="15"/>
      <c r="D7" s="9"/>
      <c r="E7" s="13"/>
      <c r="F7" s="13"/>
      <c r="G7" s="10"/>
      <c r="H7" s="10"/>
      <c r="I7" s="10"/>
      <c r="J7" s="22"/>
      <c r="K7" s="22"/>
      <c r="L7" s="22"/>
      <c r="M7" s="27"/>
      <c r="N7" s="27"/>
      <c r="O7" s="27"/>
    </row>
    <row r="8" spans="1:15" x14ac:dyDescent="0.25">
      <c r="A8" s="7"/>
      <c r="B8" s="15"/>
      <c r="C8" s="15"/>
      <c r="D8" s="9"/>
      <c r="E8" s="13"/>
      <c r="F8" s="13"/>
      <c r="G8" s="10"/>
      <c r="H8" s="10"/>
      <c r="I8" s="10"/>
      <c r="J8" s="22"/>
      <c r="K8" s="22"/>
      <c r="L8" s="22"/>
      <c r="M8" s="27"/>
      <c r="N8" s="27"/>
      <c r="O8" s="27"/>
    </row>
    <row r="9" spans="1:15" x14ac:dyDescent="0.25">
      <c r="A9" s="7"/>
      <c r="B9" s="15"/>
      <c r="C9" s="15"/>
      <c r="D9" s="9"/>
      <c r="E9" s="13"/>
      <c r="F9" s="13"/>
      <c r="G9" s="10"/>
      <c r="H9" s="10"/>
      <c r="I9" s="10"/>
      <c r="J9" s="22"/>
      <c r="K9" s="22"/>
      <c r="L9" s="22"/>
      <c r="M9" s="27"/>
      <c r="N9" s="27"/>
      <c r="O9" s="27"/>
    </row>
    <row r="10" spans="1:15" x14ac:dyDescent="0.25">
      <c r="A10" s="7"/>
      <c r="B10" s="15"/>
      <c r="C10" s="15"/>
      <c r="D10" s="9"/>
      <c r="E10" s="13"/>
      <c r="F10" s="13"/>
      <c r="G10" s="10"/>
      <c r="H10" s="10"/>
      <c r="I10" s="10"/>
      <c r="J10" s="22"/>
      <c r="K10" s="22"/>
      <c r="L10" s="22"/>
      <c r="M10" s="27"/>
      <c r="N10" s="27"/>
      <c r="O10" s="27"/>
    </row>
    <row r="11" spans="1:15" x14ac:dyDescent="0.25">
      <c r="A11" s="7"/>
      <c r="B11" s="15"/>
      <c r="C11" s="15"/>
      <c r="D11" s="9"/>
      <c r="E11" s="13"/>
      <c r="F11" s="13"/>
      <c r="G11" s="10"/>
      <c r="H11" s="10"/>
      <c r="I11" s="10"/>
      <c r="J11" s="22"/>
      <c r="K11" s="22"/>
      <c r="L11" s="22"/>
      <c r="M11" s="27"/>
      <c r="N11" s="27"/>
      <c r="O11" s="27"/>
    </row>
    <row r="12" spans="1:15" x14ac:dyDescent="0.25">
      <c r="A12" s="7"/>
      <c r="B12" s="15"/>
      <c r="C12" s="15"/>
      <c r="D12" s="9"/>
      <c r="E12" s="13"/>
      <c r="F12" s="13"/>
      <c r="G12" s="10"/>
      <c r="H12" s="10"/>
      <c r="I12" s="10"/>
      <c r="J12" s="22"/>
      <c r="K12" s="22"/>
      <c r="L12" s="22"/>
      <c r="M12" s="27"/>
      <c r="N12" s="27"/>
      <c r="O12" s="27"/>
    </row>
    <row r="13" spans="1:15" x14ac:dyDescent="0.25">
      <c r="A13" s="7"/>
      <c r="B13" s="15"/>
      <c r="C13" s="15"/>
      <c r="D13" s="9"/>
      <c r="E13" s="13"/>
      <c r="F13" s="13"/>
      <c r="G13" s="10"/>
      <c r="H13" s="10"/>
      <c r="I13" s="10"/>
      <c r="J13" s="22"/>
      <c r="K13" s="22"/>
      <c r="L13" s="22"/>
      <c r="M13" s="27"/>
      <c r="N13" s="27"/>
      <c r="O13" s="27"/>
    </row>
    <row r="14" spans="1:15" x14ac:dyDescent="0.25">
      <c r="A14" s="7"/>
      <c r="B14" s="15"/>
      <c r="C14" s="15"/>
      <c r="D14" s="9"/>
      <c r="E14" s="13"/>
      <c r="F14" s="13"/>
      <c r="G14" s="10"/>
      <c r="H14" s="10"/>
      <c r="I14" s="10"/>
      <c r="J14" s="22"/>
      <c r="K14" s="22"/>
      <c r="L14" s="22"/>
      <c r="M14" s="27"/>
      <c r="N14" s="27"/>
      <c r="O14" s="27"/>
    </row>
    <row r="15" spans="1:15" x14ac:dyDescent="0.25">
      <c r="A15" s="7"/>
      <c r="B15" s="15"/>
      <c r="C15" s="15"/>
      <c r="D15" s="9"/>
      <c r="E15" s="13"/>
      <c r="F15" s="13"/>
      <c r="G15" s="10"/>
      <c r="H15" s="10"/>
      <c r="I15" s="10"/>
      <c r="J15" s="22"/>
      <c r="K15" s="22"/>
      <c r="L15" s="22"/>
      <c r="M15" s="27"/>
      <c r="N15" s="27"/>
      <c r="O15" s="27"/>
    </row>
    <row r="16" spans="1:15" x14ac:dyDescent="0.25">
      <c r="A16" s="7"/>
      <c r="B16" s="15"/>
      <c r="C16" s="15"/>
      <c r="D16" s="9"/>
      <c r="E16" s="13"/>
      <c r="F16" s="13"/>
      <c r="G16" s="10"/>
      <c r="H16" s="10"/>
      <c r="I16" s="10"/>
      <c r="J16" s="22"/>
      <c r="K16" s="22"/>
      <c r="L16" s="22"/>
      <c r="M16" s="27"/>
      <c r="N16" s="27"/>
      <c r="O16" s="27"/>
    </row>
    <row r="17" spans="1:15" x14ac:dyDescent="0.25">
      <c r="A17" s="7"/>
      <c r="B17" s="15"/>
      <c r="C17" s="15"/>
      <c r="D17" s="9"/>
      <c r="E17" s="13"/>
      <c r="F17" s="13"/>
      <c r="G17" s="10"/>
      <c r="H17" s="10"/>
      <c r="I17" s="10"/>
      <c r="J17" s="22"/>
      <c r="K17" s="22"/>
      <c r="L17" s="22"/>
      <c r="M17" s="27"/>
      <c r="N17" s="27"/>
      <c r="O17" s="27"/>
    </row>
    <row r="18" spans="1:15" x14ac:dyDescent="0.25">
      <c r="A18" s="7"/>
      <c r="B18" s="15"/>
      <c r="C18" s="15"/>
      <c r="D18" s="9"/>
      <c r="E18" s="13"/>
      <c r="F18" s="13"/>
      <c r="G18" s="10"/>
      <c r="H18" s="10"/>
      <c r="I18" s="10"/>
      <c r="J18" s="22"/>
      <c r="K18" s="22"/>
      <c r="L18" s="22"/>
      <c r="M18" s="27"/>
      <c r="N18" s="27"/>
      <c r="O18" s="27"/>
    </row>
    <row r="19" spans="1:15" x14ac:dyDescent="0.25">
      <c r="A19" s="7"/>
      <c r="B19" s="15"/>
      <c r="C19" s="15"/>
      <c r="D19" s="9"/>
      <c r="E19" s="13"/>
      <c r="F19" s="13"/>
      <c r="G19" s="10"/>
      <c r="H19" s="10"/>
      <c r="I19" s="10"/>
      <c r="J19" s="22"/>
      <c r="K19" s="22"/>
      <c r="L19" s="22"/>
      <c r="M19" s="27"/>
      <c r="N19" s="27"/>
      <c r="O19" s="27"/>
    </row>
    <row r="20" spans="1:15" x14ac:dyDescent="0.25">
      <c r="A20" s="5"/>
      <c r="B20" s="17" t="s">
        <v>44</v>
      </c>
      <c r="C20" s="16">
        <f>SUM(C3:C19)</f>
        <v>0</v>
      </c>
      <c r="D20" s="6"/>
      <c r="E20" s="14" t="s">
        <v>45</v>
      </c>
      <c r="F20" s="4">
        <f>SUM(F3:F19)</f>
        <v>0</v>
      </c>
      <c r="G20" s="11"/>
      <c r="H20" s="12" t="s">
        <v>44</v>
      </c>
      <c r="I20" s="11">
        <f>SUM(I3:I19)</f>
        <v>0</v>
      </c>
      <c r="J20" s="23"/>
      <c r="K20" s="24" t="s">
        <v>44</v>
      </c>
      <c r="L20" s="21">
        <f>SUM(L3:L19)</f>
        <v>0</v>
      </c>
      <c r="M20" s="26"/>
      <c r="N20" s="28" t="s">
        <v>44</v>
      </c>
      <c r="O20" s="28">
        <f>SUM(O3:O19)</f>
        <v>0</v>
      </c>
    </row>
  </sheetData>
  <mergeCells count="5">
    <mergeCell ref="A1:C1"/>
    <mergeCell ref="D1:F1"/>
    <mergeCell ref="G1:I1"/>
    <mergeCell ref="J1:L1"/>
    <mergeCell ref="M1:O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DE68E9E94C184A801CF1322CDD1310" ma:contentTypeVersion="10" ma:contentTypeDescription="Create a new document." ma:contentTypeScope="" ma:versionID="be91c293a83a83064e0929e44c0fdc28">
  <xsd:schema xmlns:xsd="http://www.w3.org/2001/XMLSchema" xmlns:xs="http://www.w3.org/2001/XMLSchema" xmlns:p="http://schemas.microsoft.com/office/2006/metadata/properties" xmlns:ns3="c267c3fc-d89e-4a46-8b54-7416e0e63616" targetNamespace="http://schemas.microsoft.com/office/2006/metadata/properties" ma:root="true" ma:fieldsID="cdf043241920e60f60e57d79890aeaf7" ns3:_="">
    <xsd:import namespace="c267c3fc-d89e-4a46-8b54-7416e0e636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7c3fc-d89e-4a46-8b54-7416e0e63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0F577-7C96-46A7-BEE5-C491503EC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F1E8BA-5186-41DD-A442-B2703CE7F9D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267c3fc-d89e-4a46-8b54-7416e0e6361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A10A47-E934-441A-8D08-8D56B825D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7c3fc-d89e-4a46-8b54-7416e0e636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Forgiveness Tracking</vt:lpstr>
      <vt:lpstr>Expense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Williams</dc:creator>
  <cp:lastModifiedBy>Kevin Williams</cp:lastModifiedBy>
  <dcterms:created xsi:type="dcterms:W3CDTF">2020-04-20T13:44:40Z</dcterms:created>
  <dcterms:modified xsi:type="dcterms:W3CDTF">2020-05-29T21:15:04Z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0x01010032DE68E9E94C184A801CF1322CDD1310</vt:lpwstr>
  </property>
</Properties>
</file>