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nielle Romme-Haneg\Dropbox\inschrijvingen IAG niets verwijderen aub\IAG\inschrijvingen 2019\trampolinespringen\orgineel inschrijfformulier\"/>
    </mc:Choice>
  </mc:AlternateContent>
  <xr:revisionPtr revIDLastSave="0" documentId="13_ncr:1_{AA0EB4AC-9661-43BF-9DFF-0DB26CEC9372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Definitive Entry Form" sheetId="1" r:id="rId1"/>
  </sheets>
  <definedNames>
    <definedName name="keuze">'Definitive Entry Form'!#REF!</definedName>
    <definedName name="keuze2">'Definitive Entry Form'!#REF!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9" i="1" l="1"/>
  <c r="I83" i="1"/>
  <c r="I96" i="1"/>
  <c r="I103" i="1"/>
  <c r="I77" i="1"/>
  <c r="I71" i="1"/>
  <c r="I65" i="1"/>
  <c r="I101" i="1"/>
  <c r="I108" i="1"/>
  <c r="H51" i="1"/>
  <c r="H43" i="1"/>
  <c r="H59" i="1"/>
  <c r="I102" i="1"/>
  <c r="H35" i="1"/>
  <c r="H61" i="1"/>
  <c r="I104" i="1"/>
  <c r="I106" i="1"/>
</calcChain>
</file>

<file path=xl/sharedStrings.xml><?xml version="1.0" encoding="utf-8"?>
<sst xmlns="http://schemas.openxmlformats.org/spreadsheetml/2006/main" count="101" uniqueCount="87">
  <si>
    <t>COUNTRY / FEDERATION:</t>
  </si>
  <si>
    <t>Name of the country / federation</t>
  </si>
  <si>
    <t>CLUB:</t>
  </si>
  <si>
    <t>Name of the club</t>
  </si>
  <si>
    <t>HEAD OF DELEGATION:</t>
  </si>
  <si>
    <t>Name of the person responsible for the delegation</t>
  </si>
  <si>
    <t>ADDRESS:</t>
  </si>
  <si>
    <t>Street, number, etc</t>
  </si>
  <si>
    <t>POSTAL CODE:</t>
  </si>
  <si>
    <t>Postal code identification</t>
  </si>
  <si>
    <t>CITY / TOWN:</t>
  </si>
  <si>
    <t>Name of the city or town</t>
  </si>
  <si>
    <t>PHONE NUMBER:</t>
  </si>
  <si>
    <t>Mobile number</t>
  </si>
  <si>
    <t>EMAIL:</t>
  </si>
  <si>
    <t>Email address</t>
  </si>
  <si>
    <t>Type</t>
  </si>
  <si>
    <t>Number</t>
  </si>
  <si>
    <t>STAFF</t>
  </si>
  <si>
    <t>Head of delegation</t>
  </si>
  <si>
    <t>Coaches</t>
  </si>
  <si>
    <t>Number of staff by type</t>
  </si>
  <si>
    <t>Judges</t>
  </si>
  <si>
    <t>Others</t>
  </si>
  <si>
    <t>Total Persons of Staff</t>
  </si>
  <si>
    <t>Discipline</t>
  </si>
  <si>
    <t>TOTAL NUMBER OF PERSONS</t>
  </si>
  <si>
    <t>PACKAGE 1</t>
  </si>
  <si>
    <t>2 persons; Flexotel</t>
  </si>
  <si>
    <t>How many 2 persons flexotel
 do you want to book?</t>
  </si>
  <si>
    <t>Total price for all 2 persons
flexotels</t>
  </si>
  <si>
    <t>PACKAGE 2</t>
  </si>
  <si>
    <t>3 persons; Flexotel</t>
  </si>
  <si>
    <t>How many 3 persons flexotel
 do you want to book?</t>
  </si>
  <si>
    <t>Total price for all 3 persons
flexotels</t>
  </si>
  <si>
    <t>PACKAGE 3</t>
  </si>
  <si>
    <t>4 persons; Flexotel</t>
  </si>
  <si>
    <t>How many 4 persons flexotel
 do you want to book?</t>
  </si>
  <si>
    <t>Total price for all 4 persons
flexotels</t>
  </si>
  <si>
    <t>PACKAGE 4</t>
  </si>
  <si>
    <t>How many 1 person packages
 do you want to book?</t>
  </si>
  <si>
    <t>Total price for all 1 person
Basic package-deal</t>
  </si>
  <si>
    <t>OVERVIEW OF ALL PRICES</t>
  </si>
  <si>
    <t>TOTAL PRICE OF ALL BOOKED PACKAGES</t>
  </si>
  <si>
    <r>
      <rPr>
        <b/>
        <sz val="9"/>
        <color theme="0" tint="-0.499984740745262"/>
        <rFont val="Calibri"/>
        <family val="2"/>
        <scheme val="minor"/>
      </rPr>
      <t>(€20,- per gymnast)</t>
    </r>
    <r>
      <rPr>
        <b/>
        <sz val="12"/>
        <color theme="0" tint="-0.499984740745262"/>
        <rFont val="Calibri"/>
        <family val="2"/>
        <scheme val="minor"/>
      </rPr>
      <t xml:space="preserve"> TOTAL PRICE OF ALL REGISTRATION FEE</t>
    </r>
  </si>
  <si>
    <t>€50,- PENALTY IF NO JUDGE PROVIDED</t>
  </si>
  <si>
    <t>100%  OF ALL BOOKED PACKAGES + REGISTRATION FEE
 + JUDGE PENALTY</t>
  </si>
  <si>
    <t>30% OF ALL BOOKED PACKAGES + REGISTRATION FEE</t>
  </si>
  <si>
    <t>REMAINING 70% OF ALL BOOKED PACKAGES 
+ JUDGE PENALTY</t>
  </si>
  <si>
    <t>Women's</t>
  </si>
  <si>
    <t xml:space="preserve">Men's </t>
  </si>
  <si>
    <t xml:space="preserve">Women's </t>
  </si>
  <si>
    <t>SENIOR</t>
  </si>
  <si>
    <t>Total Persons Seniors</t>
  </si>
  <si>
    <t>ALL AGES</t>
  </si>
  <si>
    <t>Total Persons</t>
  </si>
  <si>
    <t xml:space="preserve">
 Open Classes
</t>
  </si>
  <si>
    <t>Arrival and departure between Wednesday 19.00 hour and Sunday 16.00 hour.</t>
  </si>
  <si>
    <t>INVOICE DETAILS</t>
  </si>
  <si>
    <t>IBAN</t>
  </si>
  <si>
    <t>NL95 RABO 0120 0499 10</t>
  </si>
  <si>
    <t>Adress to</t>
  </si>
  <si>
    <t>Stichting Flik-Flak</t>
  </si>
  <si>
    <t>Payment reference</t>
  </si>
  <si>
    <t>not receiving a correct payment will exclude the gymnast from the competition</t>
  </si>
  <si>
    <t>WAGC</t>
  </si>
  <si>
    <t xml:space="preserve"> </t>
  </si>
  <si>
    <t>Total Persons  WAGC</t>
  </si>
  <si>
    <t>Definitive Entry Form Trampoline 2019</t>
  </si>
  <si>
    <t>Competition between the 30th May and the 2th June 2019</t>
  </si>
  <si>
    <t>€252,50 Per person</t>
  </si>
  <si>
    <t>€227,50 Per person</t>
  </si>
  <si>
    <t>€220,- Per person</t>
  </si>
  <si>
    <t>1 person campsite</t>
  </si>
  <si>
    <t>IAG 2019 Trampoline</t>
  </si>
  <si>
    <t>PACKAGE 5</t>
  </si>
  <si>
    <t>1 person lunch and dinner</t>
  </si>
  <si>
    <t>17,50 Per person per day</t>
  </si>
  <si>
    <t>enter the number of day cards you want</t>
  </si>
  <si>
    <t>PACKAGE 6</t>
  </si>
  <si>
    <t xml:space="preserve">1 person without </t>
  </si>
  <si>
    <t>staying overnight</t>
  </si>
  <si>
    <t>3 days</t>
  </si>
  <si>
    <t>Men's</t>
  </si>
  <si>
    <t>Payment before 03-02-2019</t>
  </si>
  <si>
    <t>Payment before 26-03-2019</t>
  </si>
  <si>
    <t>Please make sure the total invoice e amount is transfer to Stichting Flik-Flak before 26-03-2019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</si>
</sst>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rgb="FF000000"/>
      <name val="Trebuchet MS"/>
      <family val="2"/>
    </font>
    <font>
      <b/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9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right" vertical="center"/>
    </xf>
    <xf numFmtId="0" fontId="1" fillId="3" borderId="9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right" vertical="center"/>
    </xf>
    <xf numFmtId="0" fontId="5" fillId="3" borderId="12" xfId="0" applyFont="1" applyFill="1" applyBorder="1" applyAlignment="1" applyProtection="1">
      <alignment horizontal="right" vertical="center"/>
    </xf>
    <xf numFmtId="164" fontId="0" fillId="3" borderId="10" xfId="0" applyNumberFormat="1" applyFill="1" applyBorder="1" applyAlignment="1" applyProtection="1">
      <alignment horizontal="center" vertical="center"/>
    </xf>
    <xf numFmtId="164" fontId="0" fillId="3" borderId="12" xfId="0" applyNumberForma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5" fillId="3" borderId="7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right" vertical="center" wrapText="1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/>
    </xf>
    <xf numFmtId="164" fontId="0" fillId="3" borderId="7" xfId="0" applyNumberFormat="1" applyFill="1" applyBorder="1" applyAlignment="1" applyProtection="1">
      <alignment horizontal="center" vertical="center"/>
    </xf>
    <xf numFmtId="164" fontId="0" fillId="3" borderId="8" xfId="0" applyNumberFormat="1" applyFill="1" applyBorder="1" applyAlignment="1" applyProtection="1">
      <alignment horizontal="center" vertical="center"/>
    </xf>
    <xf numFmtId="164" fontId="0" fillId="3" borderId="4" xfId="0" applyNumberFormat="1" applyFill="1" applyBorder="1" applyAlignment="1" applyProtection="1">
      <alignment horizontal="center" vertical="center"/>
    </xf>
    <xf numFmtId="164" fontId="0" fillId="3" borderId="6" xfId="0" applyNumberForma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right" vertical="center"/>
    </xf>
    <xf numFmtId="9" fontId="5" fillId="3" borderId="1" xfId="0" applyNumberFormat="1" applyFont="1" applyFill="1" applyBorder="1" applyAlignment="1" applyProtection="1">
      <alignment horizontal="right" vertical="center" wrapText="1"/>
    </xf>
    <xf numFmtId="9" fontId="5" fillId="3" borderId="2" xfId="0" applyNumberFormat="1" applyFont="1" applyFill="1" applyBorder="1" applyAlignment="1" applyProtection="1">
      <alignment horizontal="right" vertical="center" wrapText="1"/>
    </xf>
    <xf numFmtId="9" fontId="5" fillId="3" borderId="3" xfId="0" applyNumberFormat="1" applyFont="1" applyFill="1" applyBorder="1" applyAlignment="1" applyProtection="1">
      <alignment horizontal="right" vertical="center" wrapText="1"/>
    </xf>
    <xf numFmtId="9" fontId="5" fillId="3" borderId="4" xfId="0" applyNumberFormat="1" applyFont="1" applyFill="1" applyBorder="1" applyAlignment="1" applyProtection="1">
      <alignment horizontal="right" vertical="center" wrapText="1"/>
    </xf>
    <xf numFmtId="9" fontId="5" fillId="3" borderId="5" xfId="0" applyNumberFormat="1" applyFont="1" applyFill="1" applyBorder="1" applyAlignment="1" applyProtection="1">
      <alignment horizontal="right" vertical="center" wrapText="1"/>
    </xf>
    <xf numFmtId="9" fontId="5" fillId="3" borderId="6" xfId="0" applyNumberFormat="1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right" vertical="center"/>
    </xf>
    <xf numFmtId="0" fontId="5" fillId="3" borderId="2" xfId="0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right" vertical="center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center" vertical="top" wrapText="1"/>
    </xf>
    <xf numFmtId="0" fontId="3" fillId="3" borderId="0" xfId="0" applyFont="1" applyFill="1" applyAlignment="1" applyProtection="1">
      <alignment horizontal="center" vertical="top" wrapText="1"/>
    </xf>
    <xf numFmtId="0" fontId="5" fillId="3" borderId="0" xfId="0" applyFont="1" applyFill="1" applyAlignment="1" applyProtection="1">
      <alignment horizontal="right" vertical="center"/>
    </xf>
    <xf numFmtId="164" fontId="7" fillId="3" borderId="2" xfId="0" applyNumberFormat="1" applyFont="1" applyFill="1" applyBorder="1" applyAlignment="1" applyProtection="1">
      <alignment horizontal="center" vertical="center"/>
    </xf>
    <xf numFmtId="164" fontId="7" fillId="3" borderId="0" xfId="0" applyNumberFormat="1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1" fillId="3" borderId="8" xfId="0" applyFont="1" applyFill="1" applyBorder="1" applyAlignment="1" applyProtection="1">
      <alignment horizontal="right"/>
    </xf>
    <xf numFmtId="0" fontId="1" fillId="3" borderId="9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right" vertical="top"/>
    </xf>
    <xf numFmtId="0" fontId="3" fillId="3" borderId="0" xfId="0" applyFont="1" applyFill="1" applyBorder="1" applyAlignment="1" applyProtection="1">
      <alignment horizontal="right" vertical="top"/>
    </xf>
    <xf numFmtId="0" fontId="3" fillId="3" borderId="8" xfId="0" applyFont="1" applyFill="1" applyBorder="1" applyAlignment="1" applyProtection="1">
      <alignment horizontal="right" vertical="top"/>
    </xf>
    <xf numFmtId="0" fontId="3" fillId="3" borderId="4" xfId="0" applyFont="1" applyFill="1" applyBorder="1" applyAlignment="1" applyProtection="1">
      <alignment horizontal="right" vertical="top"/>
    </xf>
    <xf numFmtId="0" fontId="3" fillId="3" borderId="5" xfId="0" applyFont="1" applyFill="1" applyBorder="1" applyAlignment="1" applyProtection="1">
      <alignment horizontal="right" vertical="top"/>
    </xf>
    <xf numFmtId="0" fontId="3" fillId="3" borderId="6" xfId="0" applyFont="1" applyFill="1" applyBorder="1" applyAlignment="1" applyProtection="1">
      <alignment horizontal="right" vertical="top"/>
    </xf>
    <xf numFmtId="0" fontId="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horizontal="right" vertical="center" wrapText="1"/>
    </xf>
    <xf numFmtId="0" fontId="3" fillId="3" borderId="8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horizontal="right" vertical="center" wrapText="1"/>
    </xf>
    <xf numFmtId="0" fontId="3" fillId="3" borderId="6" xfId="0" applyFont="1" applyFill="1" applyBorder="1" applyAlignment="1" applyProtection="1">
      <alignment horizontal="right" vertical="center" wrapText="1"/>
    </xf>
    <xf numFmtId="0" fontId="0" fillId="3" borderId="0" xfId="0" applyFill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horizontal="right" vertical="top" wrapText="1"/>
    </xf>
    <xf numFmtId="0" fontId="3" fillId="3" borderId="8" xfId="0" applyFont="1" applyFill="1" applyBorder="1" applyAlignment="1" applyProtection="1">
      <alignment horizontal="right" vertical="top" wrapText="1"/>
    </xf>
    <xf numFmtId="0" fontId="3" fillId="3" borderId="4" xfId="0" applyFont="1" applyFill="1" applyBorder="1" applyAlignment="1" applyProtection="1">
      <alignment horizontal="right" vertical="top" wrapText="1"/>
    </xf>
    <xf numFmtId="0" fontId="3" fillId="3" borderId="5" xfId="0" applyFont="1" applyFill="1" applyBorder="1" applyAlignment="1" applyProtection="1">
      <alignment horizontal="right" vertical="top" wrapText="1"/>
    </xf>
    <xf numFmtId="0" fontId="3" fillId="3" borderId="6" xfId="0" applyFont="1" applyFill="1" applyBorder="1" applyAlignment="1" applyProtection="1">
      <alignment horizontal="righ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N118"/>
  <sheetViews>
    <sheetView tabSelected="1" topLeftCell="A29" workbookViewId="0">
      <selection activeCell="I63" sqref="I63:J64"/>
    </sheetView>
  </sheetViews>
  <sheetFormatPr defaultColWidth="8.85546875" defaultRowHeight="15" x14ac:dyDescent="0.25"/>
  <cols>
    <col min="1" max="1" width="2.85546875" style="2" customWidth="1"/>
    <col min="2" max="6" width="8.85546875" style="2"/>
    <col min="7" max="7" width="3.7109375" style="2" customWidth="1"/>
    <col min="8" max="8" width="11" style="2" customWidth="1"/>
    <col min="9" max="9" width="8.85546875" style="2"/>
    <col min="10" max="10" width="15.42578125" style="2" customWidth="1"/>
    <col min="11" max="11" width="2.85546875" style="2" customWidth="1"/>
    <col min="12" max="13" width="8.85546875" style="2"/>
    <col min="14" max="14" width="14" style="2" hidden="1" customWidth="1"/>
    <col min="15" max="16384" width="8.85546875" style="2"/>
  </cols>
  <sheetData>
    <row r="1" spans="2:10" ht="26.25" x14ac:dyDescent="0.25">
      <c r="B1" s="82" t="s">
        <v>68</v>
      </c>
      <c r="C1" s="82"/>
      <c r="D1" s="82"/>
      <c r="E1" s="82"/>
      <c r="F1" s="82"/>
      <c r="G1" s="82"/>
      <c r="H1" s="82"/>
      <c r="I1" s="82"/>
      <c r="J1" s="82"/>
    </row>
    <row r="2" spans="2:10" s="3" customFormat="1" ht="12" x14ac:dyDescent="0.25">
      <c r="B2" s="83" t="s">
        <v>69</v>
      </c>
      <c r="C2" s="83"/>
      <c r="D2" s="83"/>
      <c r="E2" s="83"/>
      <c r="F2" s="83"/>
      <c r="G2" s="83"/>
      <c r="H2" s="83"/>
      <c r="I2" s="83"/>
      <c r="J2" s="83"/>
    </row>
    <row r="3" spans="2:10" s="3" customFormat="1" ht="12" x14ac:dyDescent="0.25">
      <c r="B3" s="83"/>
      <c r="C3" s="83"/>
      <c r="D3" s="83"/>
      <c r="E3" s="83"/>
      <c r="F3" s="83"/>
      <c r="G3" s="83"/>
      <c r="H3" s="83"/>
      <c r="I3" s="83"/>
      <c r="J3" s="83"/>
    </row>
    <row r="4" spans="2:10" x14ac:dyDescent="0.25">
      <c r="B4" s="90"/>
      <c r="C4" s="90"/>
      <c r="D4" s="90"/>
      <c r="E4" s="90"/>
      <c r="F4" s="90"/>
      <c r="G4" s="90"/>
      <c r="H4" s="90"/>
      <c r="I4" s="90"/>
      <c r="J4" s="90"/>
    </row>
    <row r="5" spans="2:10" s="4" customFormat="1" ht="15.75" x14ac:dyDescent="0.25">
      <c r="B5" s="15" t="s">
        <v>0</v>
      </c>
      <c r="C5" s="16"/>
      <c r="D5" s="17"/>
      <c r="E5" s="62"/>
      <c r="F5" s="63"/>
      <c r="G5" s="63"/>
      <c r="H5" s="63"/>
      <c r="I5" s="63"/>
      <c r="J5" s="64"/>
    </row>
    <row r="6" spans="2:10" s="3" customFormat="1" ht="12" x14ac:dyDescent="0.25">
      <c r="B6" s="41" t="s">
        <v>1</v>
      </c>
      <c r="C6" s="42"/>
      <c r="D6" s="43"/>
      <c r="E6" s="65"/>
      <c r="F6" s="66"/>
      <c r="G6" s="66"/>
      <c r="H6" s="66"/>
      <c r="I6" s="66"/>
      <c r="J6" s="67"/>
    </row>
    <row r="7" spans="2:10" s="3" customFormat="1" ht="2.25" customHeight="1" x14ac:dyDescent="0.25">
      <c r="B7" s="5"/>
      <c r="C7" s="5"/>
      <c r="D7" s="5"/>
    </row>
    <row r="8" spans="2:10" s="4" customFormat="1" ht="15.75" x14ac:dyDescent="0.25">
      <c r="B8" s="15" t="s">
        <v>2</v>
      </c>
      <c r="C8" s="16"/>
      <c r="D8" s="17"/>
      <c r="E8" s="62"/>
      <c r="F8" s="63"/>
      <c r="G8" s="63"/>
      <c r="H8" s="63"/>
      <c r="I8" s="63"/>
      <c r="J8" s="64"/>
    </row>
    <row r="9" spans="2:10" s="3" customFormat="1" ht="12" x14ac:dyDescent="0.25">
      <c r="B9" s="41" t="s">
        <v>3</v>
      </c>
      <c r="C9" s="42"/>
      <c r="D9" s="43"/>
      <c r="E9" s="65"/>
      <c r="F9" s="66"/>
      <c r="G9" s="66"/>
      <c r="H9" s="66"/>
      <c r="I9" s="66"/>
      <c r="J9" s="67"/>
    </row>
    <row r="10" spans="2:10" s="3" customFormat="1" ht="2.25" customHeight="1" x14ac:dyDescent="0.25">
      <c r="B10" s="5"/>
      <c r="C10" s="5"/>
      <c r="D10" s="5"/>
    </row>
    <row r="11" spans="2:10" s="4" customFormat="1" ht="15.75" x14ac:dyDescent="0.25">
      <c r="B11" s="15" t="s">
        <v>4</v>
      </c>
      <c r="C11" s="16"/>
      <c r="D11" s="17"/>
      <c r="E11" s="62"/>
      <c r="F11" s="63"/>
      <c r="G11" s="63"/>
      <c r="H11" s="63"/>
      <c r="I11" s="63"/>
      <c r="J11" s="64"/>
    </row>
    <row r="12" spans="2:10" s="3" customFormat="1" ht="12" customHeight="1" x14ac:dyDescent="0.25">
      <c r="B12" s="84" t="s">
        <v>5</v>
      </c>
      <c r="C12" s="85"/>
      <c r="D12" s="86"/>
      <c r="E12" s="91"/>
      <c r="F12" s="92"/>
      <c r="G12" s="92"/>
      <c r="H12" s="92"/>
      <c r="I12" s="92"/>
      <c r="J12" s="93"/>
    </row>
    <row r="13" spans="2:10" x14ac:dyDescent="0.25">
      <c r="B13" s="87"/>
      <c r="C13" s="88"/>
      <c r="D13" s="89"/>
      <c r="E13" s="65"/>
      <c r="F13" s="66"/>
      <c r="G13" s="66"/>
      <c r="H13" s="66"/>
      <c r="I13" s="66"/>
      <c r="J13" s="67"/>
    </row>
    <row r="14" spans="2:10" s="3" customFormat="1" ht="2.25" customHeight="1" x14ac:dyDescent="0.25">
      <c r="B14" s="5"/>
      <c r="C14" s="5"/>
      <c r="D14" s="5"/>
    </row>
    <row r="15" spans="2:10" s="4" customFormat="1" ht="15.75" x14ac:dyDescent="0.25">
      <c r="B15" s="15" t="s">
        <v>6</v>
      </c>
      <c r="C15" s="16"/>
      <c r="D15" s="17"/>
      <c r="E15" s="62"/>
      <c r="F15" s="63"/>
      <c r="G15" s="63"/>
      <c r="H15" s="63"/>
      <c r="I15" s="63"/>
      <c r="J15" s="64"/>
    </row>
    <row r="16" spans="2:10" s="3" customFormat="1" ht="12" x14ac:dyDescent="0.25">
      <c r="B16" s="41" t="s">
        <v>7</v>
      </c>
      <c r="C16" s="42"/>
      <c r="D16" s="43"/>
      <c r="E16" s="65"/>
      <c r="F16" s="66"/>
      <c r="G16" s="66"/>
      <c r="H16" s="66"/>
      <c r="I16" s="66"/>
      <c r="J16" s="67"/>
    </row>
    <row r="17" spans="2:10" s="3" customFormat="1" ht="2.25" customHeight="1" x14ac:dyDescent="0.25">
      <c r="B17" s="5"/>
      <c r="C17" s="5"/>
      <c r="D17" s="5"/>
    </row>
    <row r="18" spans="2:10" s="4" customFormat="1" ht="15.75" x14ac:dyDescent="0.25">
      <c r="B18" s="15" t="s">
        <v>8</v>
      </c>
      <c r="C18" s="16"/>
      <c r="D18" s="17"/>
      <c r="E18" s="62"/>
      <c r="F18" s="63"/>
      <c r="G18" s="63"/>
      <c r="H18" s="63"/>
      <c r="I18" s="63"/>
      <c r="J18" s="64"/>
    </row>
    <row r="19" spans="2:10" s="3" customFormat="1" ht="12" x14ac:dyDescent="0.25">
      <c r="B19" s="41" t="s">
        <v>9</v>
      </c>
      <c r="C19" s="42"/>
      <c r="D19" s="43"/>
      <c r="E19" s="65"/>
      <c r="F19" s="66"/>
      <c r="G19" s="66"/>
      <c r="H19" s="66"/>
      <c r="I19" s="66"/>
      <c r="J19" s="67"/>
    </row>
    <row r="20" spans="2:10" s="3" customFormat="1" ht="2.25" customHeight="1" x14ac:dyDescent="0.25">
      <c r="B20" s="5"/>
      <c r="C20" s="5"/>
      <c r="D20" s="5"/>
    </row>
    <row r="21" spans="2:10" s="4" customFormat="1" ht="15.75" x14ac:dyDescent="0.25">
      <c r="B21" s="15" t="s">
        <v>10</v>
      </c>
      <c r="C21" s="16"/>
      <c r="D21" s="17"/>
      <c r="E21" s="62"/>
      <c r="F21" s="63"/>
      <c r="G21" s="63"/>
      <c r="H21" s="63"/>
      <c r="I21" s="63"/>
      <c r="J21" s="64"/>
    </row>
    <row r="22" spans="2:10" s="3" customFormat="1" ht="12" x14ac:dyDescent="0.25">
      <c r="B22" s="41" t="s">
        <v>11</v>
      </c>
      <c r="C22" s="42"/>
      <c r="D22" s="43"/>
      <c r="E22" s="65"/>
      <c r="F22" s="66"/>
      <c r="G22" s="66"/>
      <c r="H22" s="66"/>
      <c r="I22" s="66"/>
      <c r="J22" s="67"/>
    </row>
    <row r="23" spans="2:10" s="3" customFormat="1" ht="2.25" customHeight="1" x14ac:dyDescent="0.25">
      <c r="B23" s="5"/>
      <c r="C23" s="5"/>
      <c r="D23" s="5"/>
    </row>
    <row r="24" spans="2:10" s="4" customFormat="1" ht="15.75" x14ac:dyDescent="0.25">
      <c r="B24" s="15" t="s">
        <v>12</v>
      </c>
      <c r="C24" s="16"/>
      <c r="D24" s="17"/>
      <c r="E24" s="62"/>
      <c r="F24" s="63"/>
      <c r="G24" s="63"/>
      <c r="H24" s="63"/>
      <c r="I24" s="63"/>
      <c r="J24" s="64"/>
    </row>
    <row r="25" spans="2:10" s="3" customFormat="1" ht="12" x14ac:dyDescent="0.25">
      <c r="B25" s="41" t="s">
        <v>13</v>
      </c>
      <c r="C25" s="42"/>
      <c r="D25" s="43"/>
      <c r="E25" s="65"/>
      <c r="F25" s="66"/>
      <c r="G25" s="66"/>
      <c r="H25" s="66"/>
      <c r="I25" s="66"/>
      <c r="J25" s="67"/>
    </row>
    <row r="26" spans="2:10" s="3" customFormat="1" ht="2.25" customHeight="1" x14ac:dyDescent="0.25">
      <c r="B26" s="5"/>
      <c r="C26" s="5"/>
      <c r="D26" s="5"/>
    </row>
    <row r="27" spans="2:10" s="4" customFormat="1" ht="15.75" x14ac:dyDescent="0.25">
      <c r="B27" s="15" t="s">
        <v>14</v>
      </c>
      <c r="C27" s="16"/>
      <c r="D27" s="17"/>
      <c r="E27" s="62"/>
      <c r="F27" s="63"/>
      <c r="G27" s="63"/>
      <c r="H27" s="63"/>
      <c r="I27" s="63"/>
      <c r="J27" s="64"/>
    </row>
    <row r="28" spans="2:10" s="3" customFormat="1" ht="12" x14ac:dyDescent="0.25">
      <c r="B28" s="41" t="s">
        <v>15</v>
      </c>
      <c r="C28" s="42"/>
      <c r="D28" s="43"/>
      <c r="E28" s="65"/>
      <c r="F28" s="66"/>
      <c r="G28" s="66"/>
      <c r="H28" s="66"/>
      <c r="I28" s="66"/>
      <c r="J28" s="67"/>
    </row>
    <row r="29" spans="2:10" s="3" customFormat="1" ht="15.75" x14ac:dyDescent="0.25">
      <c r="B29" s="12"/>
      <c r="C29" s="12"/>
      <c r="D29" s="12"/>
      <c r="E29" s="6"/>
      <c r="F29" s="6"/>
      <c r="G29" s="6"/>
      <c r="H29" s="6"/>
      <c r="I29" s="6"/>
      <c r="J29" s="6"/>
    </row>
    <row r="30" spans="2:10" s="3" customFormat="1" ht="15.75" customHeight="1" x14ac:dyDescent="0.25">
      <c r="E30" s="42" t="s">
        <v>16</v>
      </c>
      <c r="F30" s="42"/>
      <c r="G30" s="42"/>
      <c r="H30" s="10" t="s">
        <v>17</v>
      </c>
    </row>
    <row r="31" spans="2:10" s="3" customFormat="1" ht="15.75" customHeight="1" x14ac:dyDescent="0.25">
      <c r="B31" s="69" t="s">
        <v>18</v>
      </c>
      <c r="C31" s="70"/>
      <c r="D31" s="71"/>
      <c r="E31" s="68" t="s">
        <v>19</v>
      </c>
      <c r="F31" s="68"/>
      <c r="G31" s="68"/>
      <c r="H31" s="1">
        <v>0</v>
      </c>
      <c r="I31" s="2"/>
      <c r="J31" s="2"/>
    </row>
    <row r="32" spans="2:10" s="3" customFormat="1" ht="15.75" customHeight="1" x14ac:dyDescent="0.25">
      <c r="B32" s="72"/>
      <c r="C32" s="73"/>
      <c r="D32" s="74"/>
      <c r="E32" s="68" t="s">
        <v>20</v>
      </c>
      <c r="F32" s="68"/>
      <c r="G32" s="68"/>
      <c r="H32" s="1">
        <v>0</v>
      </c>
      <c r="I32" s="2"/>
      <c r="J32" s="2"/>
    </row>
    <row r="33" spans="1:12" s="3" customFormat="1" ht="15.75" x14ac:dyDescent="0.25">
      <c r="B33" s="76" t="s">
        <v>21</v>
      </c>
      <c r="C33" s="77"/>
      <c r="D33" s="78"/>
      <c r="E33" s="68" t="s">
        <v>22</v>
      </c>
      <c r="F33" s="68"/>
      <c r="G33" s="68"/>
      <c r="H33" s="1">
        <v>0</v>
      </c>
      <c r="I33" s="2"/>
      <c r="J33" s="2"/>
    </row>
    <row r="34" spans="1:12" s="3" customFormat="1" ht="15.75" customHeight="1" x14ac:dyDescent="0.25">
      <c r="B34" s="79"/>
      <c r="C34" s="80"/>
      <c r="D34" s="81"/>
      <c r="E34" s="68" t="s">
        <v>23</v>
      </c>
      <c r="F34" s="68"/>
      <c r="G34" s="68"/>
      <c r="H34" s="1">
        <v>0</v>
      </c>
      <c r="I34" s="2"/>
      <c r="J34" s="2"/>
    </row>
    <row r="35" spans="1:12" ht="15.75" x14ac:dyDescent="0.25">
      <c r="D35" s="51" t="s">
        <v>24</v>
      </c>
      <c r="E35" s="51"/>
      <c r="F35" s="51"/>
      <c r="G35" s="51"/>
      <c r="H35" s="8">
        <f>SUM(H31:H34)</f>
        <v>0</v>
      </c>
    </row>
    <row r="37" spans="1:12" x14ac:dyDescent="0.25">
      <c r="B37" s="3"/>
      <c r="C37" s="3"/>
      <c r="D37" s="3"/>
      <c r="E37" s="42" t="s">
        <v>25</v>
      </c>
      <c r="F37" s="42"/>
      <c r="G37" s="42"/>
      <c r="H37" s="10" t="s">
        <v>17</v>
      </c>
      <c r="I37" s="3"/>
      <c r="J37" s="3"/>
    </row>
    <row r="38" spans="1:12" ht="15.75" x14ac:dyDescent="0.35">
      <c r="B38" s="69" t="s">
        <v>54</v>
      </c>
      <c r="C38" s="70"/>
      <c r="D38" s="71"/>
      <c r="E38" s="68" t="s">
        <v>49</v>
      </c>
      <c r="F38" s="68"/>
      <c r="G38" s="68"/>
      <c r="H38" s="1">
        <v>0</v>
      </c>
      <c r="L38" s="7"/>
    </row>
    <row r="39" spans="1:12" ht="15.75" x14ac:dyDescent="0.25">
      <c r="B39" s="72"/>
      <c r="C39" s="73"/>
      <c r="D39" s="74"/>
      <c r="E39" s="68" t="s">
        <v>50</v>
      </c>
      <c r="F39" s="68"/>
      <c r="G39" s="68"/>
      <c r="H39" s="1">
        <v>0</v>
      </c>
    </row>
    <row r="40" spans="1:12" ht="15.75" x14ac:dyDescent="0.25">
      <c r="B40" s="95" t="s">
        <v>56</v>
      </c>
      <c r="C40" s="96"/>
      <c r="D40" s="97"/>
      <c r="E40" s="68"/>
      <c r="F40" s="68"/>
      <c r="G40" s="68"/>
      <c r="H40" s="1"/>
    </row>
    <row r="41" spans="1:12" ht="15.75" x14ac:dyDescent="0.25">
      <c r="A41" s="3"/>
      <c r="B41" s="95"/>
      <c r="C41" s="96"/>
      <c r="D41" s="97"/>
      <c r="E41" s="68"/>
      <c r="F41" s="68"/>
      <c r="G41" s="68"/>
      <c r="H41" s="1"/>
    </row>
    <row r="42" spans="1:12" ht="15.75" x14ac:dyDescent="0.25">
      <c r="B42" s="98"/>
      <c r="C42" s="99"/>
      <c r="D42" s="100"/>
      <c r="E42" s="68"/>
      <c r="F42" s="68"/>
      <c r="G42" s="68"/>
      <c r="H42" s="1"/>
    </row>
    <row r="43" spans="1:12" ht="15.75" x14ac:dyDescent="0.25">
      <c r="B43" s="9"/>
      <c r="C43" s="9"/>
      <c r="D43" s="9"/>
      <c r="E43" s="58" t="s">
        <v>55</v>
      </c>
      <c r="F43" s="58"/>
      <c r="G43" s="58"/>
      <c r="H43" s="8">
        <f>SUM(H38:H42)</f>
        <v>0</v>
      </c>
    </row>
    <row r="44" spans="1:12" ht="15.75" customHeight="1" x14ac:dyDescent="0.25"/>
    <row r="45" spans="1:12" x14ac:dyDescent="0.25">
      <c r="B45" s="3"/>
      <c r="C45" s="3"/>
      <c r="D45" s="3"/>
      <c r="E45" s="42" t="s">
        <v>25</v>
      </c>
      <c r="F45" s="42"/>
      <c r="G45" s="42"/>
      <c r="H45" s="10" t="s">
        <v>17</v>
      </c>
    </row>
    <row r="46" spans="1:12" ht="15.75" x14ac:dyDescent="0.25">
      <c r="B46" s="69" t="s">
        <v>65</v>
      </c>
      <c r="C46" s="70"/>
      <c r="D46" s="71"/>
      <c r="E46" s="68" t="s">
        <v>49</v>
      </c>
      <c r="F46" s="68"/>
      <c r="G46" s="68"/>
      <c r="H46" s="1">
        <v>0</v>
      </c>
    </row>
    <row r="47" spans="1:12" ht="15.75" x14ac:dyDescent="0.25">
      <c r="B47" s="72"/>
      <c r="C47" s="73"/>
      <c r="D47" s="74"/>
      <c r="E47" s="68" t="s">
        <v>83</v>
      </c>
      <c r="F47" s="68"/>
      <c r="G47" s="68"/>
      <c r="H47" s="1">
        <v>0</v>
      </c>
    </row>
    <row r="48" spans="1:12" ht="15.75" x14ac:dyDescent="0.25">
      <c r="B48" s="95" t="s">
        <v>66</v>
      </c>
      <c r="C48" s="96"/>
      <c r="D48" s="97"/>
      <c r="E48" s="75"/>
      <c r="F48" s="75"/>
      <c r="G48" s="75"/>
      <c r="H48" s="1"/>
    </row>
    <row r="49" spans="2:10" ht="15.75" x14ac:dyDescent="0.25">
      <c r="B49" s="95"/>
      <c r="C49" s="96"/>
      <c r="D49" s="97"/>
      <c r="E49" s="75"/>
      <c r="F49" s="75"/>
      <c r="G49" s="75"/>
      <c r="H49" s="1"/>
    </row>
    <row r="50" spans="2:10" ht="15.75" x14ac:dyDescent="0.25">
      <c r="B50" s="98"/>
      <c r="C50" s="99"/>
      <c r="D50" s="100"/>
      <c r="E50" s="75"/>
      <c r="F50" s="75"/>
      <c r="G50" s="75"/>
      <c r="H50" s="1"/>
    </row>
    <row r="51" spans="2:10" ht="15.75" x14ac:dyDescent="0.25">
      <c r="B51" s="9"/>
      <c r="C51" s="9"/>
      <c r="D51" s="94" t="s">
        <v>67</v>
      </c>
      <c r="E51" s="94"/>
      <c r="F51" s="94"/>
      <c r="G51" s="94"/>
      <c r="H51" s="8">
        <f>SUM(H46:H50)</f>
        <v>0</v>
      </c>
    </row>
    <row r="52" spans="2:10" ht="13.5" customHeight="1" x14ac:dyDescent="0.25"/>
    <row r="53" spans="2:10" x14ac:dyDescent="0.25">
      <c r="B53" s="3"/>
      <c r="C53" s="3"/>
      <c r="D53" s="3"/>
      <c r="E53" s="42" t="s">
        <v>25</v>
      </c>
      <c r="F53" s="42"/>
      <c r="G53" s="42"/>
      <c r="H53" s="10" t="s">
        <v>17</v>
      </c>
    </row>
    <row r="54" spans="2:10" ht="15.75" x14ac:dyDescent="0.25">
      <c r="B54" s="69" t="s">
        <v>52</v>
      </c>
      <c r="C54" s="70"/>
      <c r="D54" s="71"/>
      <c r="E54" s="68" t="s">
        <v>51</v>
      </c>
      <c r="F54" s="68"/>
      <c r="G54" s="68"/>
      <c r="H54" s="1">
        <v>0</v>
      </c>
    </row>
    <row r="55" spans="2:10" ht="15.75" x14ac:dyDescent="0.25">
      <c r="B55" s="72"/>
      <c r="C55" s="73"/>
      <c r="D55" s="74"/>
      <c r="E55" s="68" t="s">
        <v>50</v>
      </c>
      <c r="F55" s="68"/>
      <c r="G55" s="68"/>
      <c r="H55" s="1">
        <v>0</v>
      </c>
    </row>
    <row r="56" spans="2:10" ht="15.75" x14ac:dyDescent="0.25">
      <c r="B56" s="95"/>
      <c r="C56" s="96"/>
      <c r="D56" s="97"/>
      <c r="E56" s="68"/>
      <c r="F56" s="68"/>
      <c r="G56" s="68"/>
      <c r="H56" s="1"/>
    </row>
    <row r="57" spans="2:10" ht="15.75" x14ac:dyDescent="0.25">
      <c r="B57" s="95"/>
      <c r="C57" s="96"/>
      <c r="D57" s="97"/>
      <c r="E57" s="68"/>
      <c r="F57" s="68"/>
      <c r="G57" s="68"/>
      <c r="H57" s="1"/>
    </row>
    <row r="58" spans="2:10" ht="15.75" x14ac:dyDescent="0.25">
      <c r="B58" s="98"/>
      <c r="C58" s="99"/>
      <c r="D58" s="100"/>
      <c r="E58" s="68"/>
      <c r="F58" s="68"/>
      <c r="G58" s="68"/>
      <c r="H58" s="1"/>
    </row>
    <row r="59" spans="2:10" ht="15.75" x14ac:dyDescent="0.25">
      <c r="B59" s="9"/>
      <c r="C59" s="9"/>
      <c r="D59" s="9"/>
      <c r="E59" s="58" t="s">
        <v>53</v>
      </c>
      <c r="F59" s="58"/>
      <c r="G59" s="58"/>
      <c r="H59" s="8">
        <f>SUM(H54:H58)</f>
        <v>0</v>
      </c>
    </row>
    <row r="60" spans="2:10" ht="15.75" x14ac:dyDescent="0.25">
      <c r="B60" s="9"/>
      <c r="C60" s="9"/>
      <c r="D60" s="9"/>
      <c r="E60" s="13"/>
      <c r="F60" s="13"/>
      <c r="G60" s="13"/>
      <c r="H60" s="8"/>
    </row>
    <row r="61" spans="2:10" ht="15.75" x14ac:dyDescent="0.25">
      <c r="C61" s="58" t="s">
        <v>26</v>
      </c>
      <c r="D61" s="58"/>
      <c r="E61" s="58"/>
      <c r="F61" s="58"/>
      <c r="G61" s="58"/>
      <c r="H61" s="11">
        <f>SUM(H35,H43,H51,H59)</f>
        <v>0</v>
      </c>
    </row>
    <row r="62" spans="2:10" ht="15.75" x14ac:dyDescent="0.25">
      <c r="B62" s="23" t="s">
        <v>27</v>
      </c>
      <c r="C62" s="23"/>
      <c r="D62" s="23"/>
      <c r="E62" s="23"/>
      <c r="F62" s="23"/>
      <c r="G62" s="23"/>
      <c r="H62" s="23"/>
      <c r="I62" s="23"/>
      <c r="J62" s="23"/>
    </row>
    <row r="63" spans="2:10" ht="15.75" customHeight="1" x14ac:dyDescent="0.25">
      <c r="B63" s="15" t="s">
        <v>28</v>
      </c>
      <c r="C63" s="16"/>
      <c r="D63" s="17"/>
      <c r="E63" s="18" t="s">
        <v>29</v>
      </c>
      <c r="F63" s="18"/>
      <c r="G63" s="18"/>
      <c r="H63" s="18"/>
      <c r="I63" s="19">
        <v>0</v>
      </c>
      <c r="J63" s="20"/>
    </row>
    <row r="64" spans="2:10" ht="15.75" customHeight="1" x14ac:dyDescent="0.25">
      <c r="B64" s="53" t="s">
        <v>70</v>
      </c>
      <c r="C64" s="54"/>
      <c r="D64" s="55"/>
      <c r="E64" s="18"/>
      <c r="F64" s="18"/>
      <c r="G64" s="18"/>
      <c r="H64" s="18"/>
      <c r="I64" s="21"/>
      <c r="J64" s="22"/>
    </row>
    <row r="65" spans="2:10" ht="31.5" customHeight="1" x14ac:dyDescent="0.25">
      <c r="B65" s="56" t="s">
        <v>57</v>
      </c>
      <c r="C65" s="56"/>
      <c r="D65" s="56"/>
      <c r="E65" s="30" t="s">
        <v>30</v>
      </c>
      <c r="F65" s="51"/>
      <c r="G65" s="51"/>
      <c r="H65" s="51"/>
      <c r="I65" s="59">
        <f>I63*505</f>
        <v>0</v>
      </c>
      <c r="J65" s="59"/>
    </row>
    <row r="66" spans="2:10" ht="15" customHeight="1" x14ac:dyDescent="0.25">
      <c r="B66" s="57"/>
      <c r="C66" s="57"/>
      <c r="D66" s="57"/>
      <c r="E66" s="58"/>
      <c r="F66" s="58"/>
      <c r="G66" s="58"/>
      <c r="H66" s="58"/>
      <c r="I66" s="60"/>
      <c r="J66" s="60"/>
    </row>
    <row r="67" spans="2:10" ht="15" customHeight="1" x14ac:dyDescent="0.25">
      <c r="B67" s="57"/>
      <c r="C67" s="57"/>
      <c r="D67" s="57"/>
    </row>
    <row r="68" spans="2:10" ht="15.75" x14ac:dyDescent="0.25">
      <c r="B68" s="61" t="s">
        <v>31</v>
      </c>
      <c r="C68" s="61"/>
      <c r="D68" s="61"/>
      <c r="E68" s="61"/>
      <c r="F68" s="61"/>
      <c r="G68" s="61"/>
      <c r="H68" s="61"/>
      <c r="I68" s="61"/>
      <c r="J68" s="61"/>
    </row>
    <row r="69" spans="2:10" ht="15.75" customHeight="1" x14ac:dyDescent="0.25">
      <c r="B69" s="15" t="s">
        <v>32</v>
      </c>
      <c r="C69" s="16"/>
      <c r="D69" s="17"/>
      <c r="E69" s="18" t="s">
        <v>33</v>
      </c>
      <c r="F69" s="18"/>
      <c r="G69" s="18"/>
      <c r="H69" s="18"/>
      <c r="I69" s="19">
        <v>0</v>
      </c>
      <c r="J69" s="20"/>
    </row>
    <row r="70" spans="2:10" ht="15.75" customHeight="1" x14ac:dyDescent="0.25">
      <c r="B70" s="53" t="s">
        <v>71</v>
      </c>
      <c r="C70" s="54"/>
      <c r="D70" s="55"/>
      <c r="E70" s="18"/>
      <c r="F70" s="18"/>
      <c r="G70" s="18"/>
      <c r="H70" s="18"/>
      <c r="I70" s="21"/>
      <c r="J70" s="22"/>
    </row>
    <row r="71" spans="2:10" ht="33.75" customHeight="1" x14ac:dyDescent="0.25">
      <c r="B71" s="56" t="s">
        <v>57</v>
      </c>
      <c r="C71" s="56"/>
      <c r="D71" s="56"/>
      <c r="E71" s="30" t="s">
        <v>34</v>
      </c>
      <c r="F71" s="51"/>
      <c r="G71" s="51"/>
      <c r="H71" s="51"/>
      <c r="I71" s="59">
        <f>I69*682.5</f>
        <v>0</v>
      </c>
      <c r="J71" s="59"/>
    </row>
    <row r="72" spans="2:10" ht="15" customHeight="1" x14ac:dyDescent="0.25">
      <c r="B72" s="57"/>
      <c r="C72" s="57"/>
      <c r="D72" s="57"/>
      <c r="E72" s="58"/>
      <c r="F72" s="58"/>
      <c r="G72" s="58"/>
      <c r="H72" s="58"/>
      <c r="I72" s="60"/>
      <c r="J72" s="60"/>
    </row>
    <row r="73" spans="2:10" ht="15" customHeight="1" x14ac:dyDescent="0.25">
      <c r="B73" s="57"/>
      <c r="C73" s="57"/>
      <c r="D73" s="57"/>
    </row>
    <row r="74" spans="2:10" ht="15.75" x14ac:dyDescent="0.25">
      <c r="B74" s="61" t="s">
        <v>35</v>
      </c>
      <c r="C74" s="61"/>
      <c r="D74" s="61"/>
      <c r="E74" s="61"/>
      <c r="F74" s="61"/>
      <c r="G74" s="61"/>
      <c r="H74" s="61"/>
      <c r="I74" s="61"/>
      <c r="J74" s="61"/>
    </row>
    <row r="75" spans="2:10" ht="15.75" customHeight="1" x14ac:dyDescent="0.25">
      <c r="B75" s="15" t="s">
        <v>36</v>
      </c>
      <c r="C75" s="16"/>
      <c r="D75" s="17"/>
      <c r="E75" s="18" t="s">
        <v>37</v>
      </c>
      <c r="F75" s="18"/>
      <c r="G75" s="18"/>
      <c r="H75" s="18"/>
      <c r="I75" s="19">
        <v>0</v>
      </c>
      <c r="J75" s="20"/>
    </row>
    <row r="76" spans="2:10" ht="15.75" customHeight="1" x14ac:dyDescent="0.25">
      <c r="B76" s="53" t="s">
        <v>72</v>
      </c>
      <c r="C76" s="54"/>
      <c r="D76" s="55"/>
      <c r="E76" s="18"/>
      <c r="F76" s="18"/>
      <c r="G76" s="18"/>
      <c r="H76" s="18"/>
      <c r="I76" s="21"/>
      <c r="J76" s="22"/>
    </row>
    <row r="77" spans="2:10" ht="15" customHeight="1" x14ac:dyDescent="0.25">
      <c r="B77" s="56" t="s">
        <v>57</v>
      </c>
      <c r="C77" s="56"/>
      <c r="D77" s="56"/>
      <c r="E77" s="30" t="s">
        <v>38</v>
      </c>
      <c r="F77" s="51"/>
      <c r="G77" s="51"/>
      <c r="H77" s="51"/>
      <c r="I77" s="59">
        <f>I75*880</f>
        <v>0</v>
      </c>
      <c r="J77" s="59"/>
    </row>
    <row r="78" spans="2:10" ht="15" customHeight="1" x14ac:dyDescent="0.25">
      <c r="B78" s="57"/>
      <c r="C78" s="57"/>
      <c r="D78" s="57"/>
      <c r="E78" s="58"/>
      <c r="F78" s="58"/>
      <c r="G78" s="58"/>
      <c r="H78" s="58"/>
      <c r="I78" s="60"/>
      <c r="J78" s="60"/>
    </row>
    <row r="79" spans="2:10" x14ac:dyDescent="0.25">
      <c r="B79" s="57"/>
      <c r="C79" s="57"/>
      <c r="D79" s="57"/>
    </row>
    <row r="80" spans="2:10" ht="15.75" customHeight="1" x14ac:dyDescent="0.25">
      <c r="B80" s="61" t="s">
        <v>39</v>
      </c>
      <c r="C80" s="61"/>
      <c r="D80" s="61"/>
      <c r="E80" s="61"/>
      <c r="F80" s="61"/>
      <c r="G80" s="61"/>
      <c r="H80" s="61"/>
      <c r="I80" s="61"/>
      <c r="J80" s="61"/>
    </row>
    <row r="81" spans="2:10" ht="15.75" customHeight="1" x14ac:dyDescent="0.25">
      <c r="B81" s="15" t="s">
        <v>80</v>
      </c>
      <c r="C81" s="16"/>
      <c r="D81" s="17"/>
      <c r="E81" s="18" t="s">
        <v>40</v>
      </c>
      <c r="F81" s="18"/>
      <c r="G81" s="18"/>
      <c r="H81" s="18"/>
      <c r="I81" s="19">
        <v>0</v>
      </c>
      <c r="J81" s="20"/>
    </row>
    <row r="82" spans="2:10" ht="15.75" customHeight="1" x14ac:dyDescent="0.25">
      <c r="B82" s="53" t="s">
        <v>81</v>
      </c>
      <c r="C82" s="54"/>
      <c r="D82" s="55"/>
      <c r="E82" s="18"/>
      <c r="F82" s="18"/>
      <c r="G82" s="18"/>
      <c r="H82" s="18"/>
      <c r="I82" s="21"/>
      <c r="J82" s="22"/>
    </row>
    <row r="83" spans="2:10" ht="15" customHeight="1" x14ac:dyDescent="0.25">
      <c r="B83" s="56" t="s">
        <v>82</v>
      </c>
      <c r="C83" s="56"/>
      <c r="D83" s="56"/>
      <c r="E83" s="30" t="s">
        <v>41</v>
      </c>
      <c r="F83" s="51"/>
      <c r="G83" s="51"/>
      <c r="H83" s="51"/>
      <c r="I83" s="59">
        <f>I81*75</f>
        <v>0</v>
      </c>
      <c r="J83" s="59"/>
    </row>
    <row r="84" spans="2:10" ht="15" customHeight="1" x14ac:dyDescent="0.25">
      <c r="B84" s="57"/>
      <c r="C84" s="57"/>
      <c r="D84" s="57"/>
      <c r="E84" s="58"/>
      <c r="F84" s="58"/>
      <c r="G84" s="58"/>
      <c r="H84" s="58"/>
      <c r="I84" s="60"/>
      <c r="J84" s="60"/>
    </row>
    <row r="85" spans="2:10" x14ac:dyDescent="0.25">
      <c r="B85" s="57"/>
      <c r="C85" s="57"/>
      <c r="D85" s="57"/>
    </row>
    <row r="86" spans="2:10" ht="15.75" x14ac:dyDescent="0.25">
      <c r="B86" s="61" t="s">
        <v>75</v>
      </c>
      <c r="C86" s="61"/>
      <c r="D86" s="61"/>
      <c r="E86" s="61"/>
      <c r="F86" s="61"/>
      <c r="G86" s="61"/>
      <c r="H86" s="61"/>
      <c r="I86" s="61"/>
      <c r="J86" s="61"/>
    </row>
    <row r="87" spans="2:10" ht="15.75" customHeight="1" x14ac:dyDescent="0.25">
      <c r="B87" s="15" t="s">
        <v>76</v>
      </c>
      <c r="C87" s="16"/>
      <c r="D87" s="17"/>
      <c r="E87" s="18" t="s">
        <v>40</v>
      </c>
      <c r="F87" s="18"/>
      <c r="G87" s="18"/>
      <c r="H87" s="18"/>
      <c r="I87" s="19">
        <v>0</v>
      </c>
      <c r="J87" s="20"/>
    </row>
    <row r="88" spans="2:10" ht="15.75" customHeight="1" x14ac:dyDescent="0.25">
      <c r="B88" s="53" t="s">
        <v>77</v>
      </c>
      <c r="C88" s="54"/>
      <c r="D88" s="55"/>
      <c r="E88" s="18"/>
      <c r="F88" s="18"/>
      <c r="G88" s="18"/>
      <c r="H88" s="18"/>
      <c r="I88" s="21"/>
      <c r="J88" s="22"/>
    </row>
    <row r="89" spans="2:10" ht="15" customHeight="1" x14ac:dyDescent="0.25">
      <c r="B89" s="56" t="s">
        <v>78</v>
      </c>
      <c r="C89" s="56"/>
      <c r="D89" s="56"/>
      <c r="E89" s="30" t="s">
        <v>41</v>
      </c>
      <c r="F89" s="51"/>
      <c r="G89" s="51"/>
      <c r="H89" s="51"/>
      <c r="I89" s="59">
        <f>I87*17.5</f>
        <v>0</v>
      </c>
      <c r="J89" s="59"/>
    </row>
    <row r="90" spans="2:10" ht="15" customHeight="1" x14ac:dyDescent="0.25">
      <c r="B90" s="57"/>
      <c r="C90" s="57"/>
      <c r="D90" s="57"/>
      <c r="E90" s="58"/>
      <c r="F90" s="58"/>
      <c r="G90" s="58"/>
      <c r="H90" s="58"/>
      <c r="I90" s="60"/>
      <c r="J90" s="60"/>
    </row>
    <row r="91" spans="2:10" x14ac:dyDescent="0.25">
      <c r="B91" s="57"/>
      <c r="C91" s="57"/>
      <c r="D91" s="57"/>
    </row>
    <row r="92" spans="2:10" x14ac:dyDescent="0.25">
      <c r="B92" s="14"/>
      <c r="C92" s="14"/>
      <c r="D92" s="14"/>
    </row>
    <row r="93" spans="2:10" ht="15.75" x14ac:dyDescent="0.25">
      <c r="B93" s="61" t="s">
        <v>79</v>
      </c>
      <c r="C93" s="61"/>
      <c r="D93" s="61"/>
      <c r="E93" s="61"/>
      <c r="F93" s="61"/>
      <c r="G93" s="61"/>
      <c r="H93" s="61"/>
      <c r="I93" s="61"/>
      <c r="J93" s="61"/>
    </row>
    <row r="94" spans="2:10" ht="15.75" customHeight="1" x14ac:dyDescent="0.25">
      <c r="B94" s="15" t="s">
        <v>73</v>
      </c>
      <c r="C94" s="16"/>
      <c r="D94" s="17"/>
      <c r="E94" s="18" t="s">
        <v>40</v>
      </c>
      <c r="F94" s="18"/>
      <c r="G94" s="18"/>
      <c r="H94" s="18"/>
      <c r="I94" s="19">
        <v>0</v>
      </c>
      <c r="J94" s="20"/>
    </row>
    <row r="95" spans="2:10" ht="15.75" customHeight="1" x14ac:dyDescent="0.25">
      <c r="B95" s="53" t="s">
        <v>77</v>
      </c>
      <c r="C95" s="54"/>
      <c r="D95" s="55"/>
      <c r="E95" s="18"/>
      <c r="F95" s="18"/>
      <c r="G95" s="18"/>
      <c r="H95" s="18"/>
      <c r="I95" s="21"/>
      <c r="J95" s="22"/>
    </row>
    <row r="96" spans="2:10" ht="15" customHeight="1" x14ac:dyDescent="0.25">
      <c r="B96" s="56"/>
      <c r="C96" s="56"/>
      <c r="D96" s="56"/>
      <c r="E96" s="30" t="s">
        <v>41</v>
      </c>
      <c r="F96" s="51"/>
      <c r="G96" s="51"/>
      <c r="H96" s="51"/>
      <c r="I96" s="59">
        <f>I94*17.5</f>
        <v>0</v>
      </c>
      <c r="J96" s="59"/>
    </row>
    <row r="97" spans="2:10" ht="15" customHeight="1" x14ac:dyDescent="0.25">
      <c r="B97" s="57"/>
      <c r="C97" s="57"/>
      <c r="D97" s="57"/>
      <c r="E97" s="58"/>
      <c r="F97" s="58"/>
      <c r="G97" s="58"/>
      <c r="H97" s="58"/>
      <c r="I97" s="60"/>
      <c r="J97" s="60"/>
    </row>
    <row r="98" spans="2:10" x14ac:dyDescent="0.25">
      <c r="B98" s="57"/>
      <c r="C98" s="57"/>
      <c r="D98" s="57"/>
    </row>
    <row r="100" spans="2:10" ht="15.75" x14ac:dyDescent="0.25">
      <c r="B100" s="23" t="s">
        <v>42</v>
      </c>
      <c r="C100" s="23"/>
      <c r="D100" s="23"/>
      <c r="E100" s="23"/>
      <c r="F100" s="23"/>
      <c r="G100" s="23"/>
      <c r="H100" s="23"/>
      <c r="I100" s="23"/>
      <c r="J100" s="23"/>
    </row>
    <row r="101" spans="2:10" ht="15.75" x14ac:dyDescent="0.25">
      <c r="B101" s="24" t="s">
        <v>43</v>
      </c>
      <c r="C101" s="25"/>
      <c r="D101" s="25"/>
      <c r="E101" s="25"/>
      <c r="F101" s="25"/>
      <c r="G101" s="25"/>
      <c r="H101" s="26"/>
      <c r="I101" s="27">
        <f>I65+I71+I77+I83+I89+I96</f>
        <v>0</v>
      </c>
      <c r="J101" s="28"/>
    </row>
    <row r="102" spans="2:10" ht="15" customHeight="1" x14ac:dyDescent="0.25">
      <c r="B102" s="24" t="s">
        <v>44</v>
      </c>
      <c r="C102" s="25"/>
      <c r="D102" s="25"/>
      <c r="E102" s="25"/>
      <c r="F102" s="25"/>
      <c r="G102" s="25"/>
      <c r="H102" s="26"/>
      <c r="I102" s="27">
        <f>(H43+H51+H59)*20</f>
        <v>0</v>
      </c>
      <c r="J102" s="28"/>
    </row>
    <row r="103" spans="2:10" ht="15" customHeight="1" x14ac:dyDescent="0.25">
      <c r="B103" s="24" t="s">
        <v>45</v>
      </c>
      <c r="C103" s="25"/>
      <c r="D103" s="25"/>
      <c r="E103" s="25"/>
      <c r="F103" s="25"/>
      <c r="G103" s="25"/>
      <c r="H103" s="26"/>
      <c r="I103" s="27" t="str">
        <f>IF(H33&gt;0,"€0,00","€50,00")</f>
        <v>€50,00</v>
      </c>
      <c r="J103" s="28"/>
    </row>
    <row r="104" spans="2:10" x14ac:dyDescent="0.25">
      <c r="B104" s="44" t="s">
        <v>46</v>
      </c>
      <c r="C104" s="45"/>
      <c r="D104" s="45"/>
      <c r="E104" s="45"/>
      <c r="F104" s="45"/>
      <c r="G104" s="45"/>
      <c r="H104" s="46"/>
      <c r="I104" s="35">
        <f>I101+I102+I103</f>
        <v>50</v>
      </c>
      <c r="J104" s="36"/>
    </row>
    <row r="105" spans="2:10" x14ac:dyDescent="0.25">
      <c r="B105" s="47"/>
      <c r="C105" s="48"/>
      <c r="D105" s="48"/>
      <c r="E105" s="48"/>
      <c r="F105" s="48"/>
      <c r="G105" s="48"/>
      <c r="H105" s="49"/>
      <c r="I105" s="39"/>
      <c r="J105" s="40"/>
    </row>
    <row r="106" spans="2:10" ht="15.75" x14ac:dyDescent="0.25">
      <c r="B106" s="50" t="s">
        <v>47</v>
      </c>
      <c r="C106" s="51"/>
      <c r="D106" s="51"/>
      <c r="E106" s="51"/>
      <c r="F106" s="51"/>
      <c r="G106" s="51"/>
      <c r="H106" s="52"/>
      <c r="I106" s="35">
        <f>((I101/100)*30)+I102</f>
        <v>0</v>
      </c>
      <c r="J106" s="36"/>
    </row>
    <row r="107" spans="2:10" ht="15.75" customHeight="1" x14ac:dyDescent="0.25">
      <c r="B107" s="41" t="s">
        <v>84</v>
      </c>
      <c r="C107" s="42"/>
      <c r="D107" s="42"/>
      <c r="E107" s="42"/>
      <c r="F107" s="42"/>
      <c r="G107" s="42"/>
      <c r="H107" s="43"/>
      <c r="I107" s="39"/>
      <c r="J107" s="40"/>
    </row>
    <row r="108" spans="2:10" ht="15.75" customHeight="1" x14ac:dyDescent="0.25">
      <c r="B108" s="29" t="s">
        <v>48</v>
      </c>
      <c r="C108" s="30"/>
      <c r="D108" s="30"/>
      <c r="E108" s="30"/>
      <c r="F108" s="30"/>
      <c r="G108" s="30"/>
      <c r="H108" s="31"/>
      <c r="I108" s="35">
        <f>((I101/100)*70)+I103</f>
        <v>50</v>
      </c>
      <c r="J108" s="36"/>
    </row>
    <row r="109" spans="2:10" ht="15" customHeight="1" x14ac:dyDescent="0.25">
      <c r="B109" s="32"/>
      <c r="C109" s="33"/>
      <c r="D109" s="33"/>
      <c r="E109" s="33"/>
      <c r="F109" s="33"/>
      <c r="G109" s="33"/>
      <c r="H109" s="34"/>
      <c r="I109" s="37"/>
      <c r="J109" s="38"/>
    </row>
    <row r="110" spans="2:10" x14ac:dyDescent="0.25">
      <c r="B110" s="41" t="s">
        <v>85</v>
      </c>
      <c r="C110" s="42"/>
      <c r="D110" s="42"/>
      <c r="E110" s="42"/>
      <c r="F110" s="42"/>
      <c r="G110" s="42"/>
      <c r="H110" s="43"/>
      <c r="I110" s="39"/>
      <c r="J110" s="40"/>
    </row>
    <row r="112" spans="2:10" x14ac:dyDescent="0.25">
      <c r="B112" s="2" t="s">
        <v>58</v>
      </c>
    </row>
    <row r="113" spans="2:5" x14ac:dyDescent="0.25">
      <c r="B113" s="2" t="s">
        <v>59</v>
      </c>
      <c r="E113" s="2" t="s">
        <v>60</v>
      </c>
    </row>
    <row r="114" spans="2:5" x14ac:dyDescent="0.25">
      <c r="B114" s="2" t="s">
        <v>61</v>
      </c>
      <c r="E114" s="2" t="s">
        <v>62</v>
      </c>
    </row>
    <row r="115" spans="2:5" x14ac:dyDescent="0.25">
      <c r="B115" s="2" t="s">
        <v>63</v>
      </c>
      <c r="E115" s="2" t="s">
        <v>74</v>
      </c>
    </row>
    <row r="117" spans="2:5" x14ac:dyDescent="0.25">
      <c r="B117" s="2" t="s">
        <v>86</v>
      </c>
    </row>
    <row r="118" spans="2:5" x14ac:dyDescent="0.25">
      <c r="B118" s="2" t="s">
        <v>64</v>
      </c>
    </row>
  </sheetData>
  <sheetProtection algorithmName="SHA-512" hashValue="vP1DY/AQoS9QeVzbYR6AwFbaZPjMdELDZJAXssmnCLJuGb78amZBDqbTfuJvkUxhdTQnWfP/ApR/xJgGiQOFBg==" saltValue="Iou+jSolqGclzRBK8Lws2w==" spinCount="100000" sheet="1" selectLockedCells="1"/>
  <mergeCells count="127">
    <mergeCell ref="I94:J95"/>
    <mergeCell ref="B95:D95"/>
    <mergeCell ref="B96:D98"/>
    <mergeCell ref="E96:H97"/>
    <mergeCell ref="I96:J97"/>
    <mergeCell ref="B86:J86"/>
    <mergeCell ref="B87:D87"/>
    <mergeCell ref="E87:H88"/>
    <mergeCell ref="I87:J88"/>
    <mergeCell ref="B88:D88"/>
    <mergeCell ref="B89:D91"/>
    <mergeCell ref="E89:H90"/>
    <mergeCell ref="I89:J90"/>
    <mergeCell ref="B93:J93"/>
    <mergeCell ref="B77:D79"/>
    <mergeCell ref="E77:H78"/>
    <mergeCell ref="I77:J78"/>
    <mergeCell ref="B70:D70"/>
    <mergeCell ref="B64:D64"/>
    <mergeCell ref="B65:D67"/>
    <mergeCell ref="E65:H66"/>
    <mergeCell ref="I65:J66"/>
    <mergeCell ref="B68:J68"/>
    <mergeCell ref="B69:D69"/>
    <mergeCell ref="E69:H70"/>
    <mergeCell ref="I69:J70"/>
    <mergeCell ref="B71:D73"/>
    <mergeCell ref="E71:H72"/>
    <mergeCell ref="I71:J72"/>
    <mergeCell ref="B74:J74"/>
    <mergeCell ref="B75:D75"/>
    <mergeCell ref="E75:H76"/>
    <mergeCell ref="I75:J76"/>
    <mergeCell ref="B76:D76"/>
    <mergeCell ref="B25:D25"/>
    <mergeCell ref="B56:D58"/>
    <mergeCell ref="E56:G56"/>
    <mergeCell ref="E57:G57"/>
    <mergeCell ref="E58:G58"/>
    <mergeCell ref="C61:G61"/>
    <mergeCell ref="B62:J62"/>
    <mergeCell ref="B63:D63"/>
    <mergeCell ref="E63:H64"/>
    <mergeCell ref="I63:J64"/>
    <mergeCell ref="E48:G48"/>
    <mergeCell ref="E50:G50"/>
    <mergeCell ref="B46:D47"/>
    <mergeCell ref="E46:G46"/>
    <mergeCell ref="E42:G42"/>
    <mergeCell ref="B40:D42"/>
    <mergeCell ref="B38:D39"/>
    <mergeCell ref="E37:G37"/>
    <mergeCell ref="E38:G38"/>
    <mergeCell ref="E39:G39"/>
    <mergeCell ref="E40:G40"/>
    <mergeCell ref="B1:J1"/>
    <mergeCell ref="B2:J2"/>
    <mergeCell ref="B5:D5"/>
    <mergeCell ref="B6:D6"/>
    <mergeCell ref="B8:D8"/>
    <mergeCell ref="B22:D22"/>
    <mergeCell ref="B24:D24"/>
    <mergeCell ref="B9:D9"/>
    <mergeCell ref="B11:D11"/>
    <mergeCell ref="B12:D13"/>
    <mergeCell ref="B15:D15"/>
    <mergeCell ref="B4:J4"/>
    <mergeCell ref="E5:J6"/>
    <mergeCell ref="E8:J9"/>
    <mergeCell ref="E11:J13"/>
    <mergeCell ref="E15:J16"/>
    <mergeCell ref="E18:J19"/>
    <mergeCell ref="E21:J22"/>
    <mergeCell ref="E24:J25"/>
    <mergeCell ref="B16:D16"/>
    <mergeCell ref="B18:D18"/>
    <mergeCell ref="B19:D19"/>
    <mergeCell ref="B21:D21"/>
    <mergeCell ref="B3:J3"/>
    <mergeCell ref="B80:J80"/>
    <mergeCell ref="E27:J28"/>
    <mergeCell ref="E30:G30"/>
    <mergeCell ref="E31:G31"/>
    <mergeCell ref="E32:G32"/>
    <mergeCell ref="E33:G33"/>
    <mergeCell ref="E34:G34"/>
    <mergeCell ref="E59:G59"/>
    <mergeCell ref="B54:D55"/>
    <mergeCell ref="E54:G54"/>
    <mergeCell ref="E41:G41"/>
    <mergeCell ref="E55:G55"/>
    <mergeCell ref="E49:G49"/>
    <mergeCell ref="B27:D27"/>
    <mergeCell ref="B28:D28"/>
    <mergeCell ref="B31:D32"/>
    <mergeCell ref="B33:D34"/>
    <mergeCell ref="D35:G35"/>
    <mergeCell ref="E53:G53"/>
    <mergeCell ref="E45:G45"/>
    <mergeCell ref="E43:G43"/>
    <mergeCell ref="D51:G51"/>
    <mergeCell ref="E47:G47"/>
    <mergeCell ref="B48:D50"/>
    <mergeCell ref="B81:D81"/>
    <mergeCell ref="E81:H82"/>
    <mergeCell ref="I81:J82"/>
    <mergeCell ref="B100:J100"/>
    <mergeCell ref="B101:H101"/>
    <mergeCell ref="I101:J101"/>
    <mergeCell ref="B108:H109"/>
    <mergeCell ref="I108:J110"/>
    <mergeCell ref="B110:H110"/>
    <mergeCell ref="B102:H102"/>
    <mergeCell ref="I102:J102"/>
    <mergeCell ref="B103:H103"/>
    <mergeCell ref="I103:J103"/>
    <mergeCell ref="B104:H105"/>
    <mergeCell ref="I104:J105"/>
    <mergeCell ref="B106:H106"/>
    <mergeCell ref="I106:J107"/>
    <mergeCell ref="B107:H107"/>
    <mergeCell ref="B82:D82"/>
    <mergeCell ref="B83:D85"/>
    <mergeCell ref="E83:H84"/>
    <mergeCell ref="I83:J84"/>
    <mergeCell ref="B94:D94"/>
    <mergeCell ref="E94:H9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Definitive Entry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Serge</dc:creator>
  <cp:keywords/>
  <dc:description/>
  <cp:lastModifiedBy>Danielle Romme-Haneg</cp:lastModifiedBy>
  <cp:revision/>
  <dcterms:created xsi:type="dcterms:W3CDTF">2014-10-27T17:01:22Z</dcterms:created>
  <dcterms:modified xsi:type="dcterms:W3CDTF">2018-12-11T12:09:42Z</dcterms:modified>
  <cp:category/>
  <cp:contentStatus/>
</cp:coreProperties>
</file>