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der Standard Parts" sheetId="1" r:id="rId3"/>
    <sheet state="hidden" name="Parts to be added" sheetId="2" r:id="rId4"/>
    <sheet state="visible" name="Extended list of parts" sheetId="3" r:id="rId5"/>
    <sheet state="visible" name="How to place an order" sheetId="4" r:id="rId6"/>
  </sheets>
  <definedNames/>
  <calcPr/>
</workbook>
</file>

<file path=xl/sharedStrings.xml><?xml version="1.0" encoding="utf-8"?>
<sst xmlns="http://schemas.openxmlformats.org/spreadsheetml/2006/main" count="651" uniqueCount="390">
  <si>
    <t>Prices are due to changes.</t>
  </si>
  <si>
    <t>Art.nr</t>
  </si>
  <si>
    <r>
      <t xml:space="preserve">Please fill in the necessary information below and email this document back to </t>
    </r>
    <r>
      <rPr>
        <b/>
        <sz val="10.0"/>
      </rPr>
      <t>support@velove.se</t>
    </r>
  </si>
  <si>
    <t>2 bikes</t>
  </si>
  <si>
    <t>5 bikes</t>
  </si>
  <si>
    <t>10 bikes</t>
  </si>
  <si>
    <t>Description</t>
  </si>
  <si>
    <t>Comment</t>
  </si>
  <si>
    <t>PPU€</t>
  </si>
  <si>
    <t>Qty to order</t>
  </si>
  <si>
    <t>Invocing address</t>
  </si>
  <si>
    <t>1. Plese fill in the 'Order Standard Parts' tab with all your information</t>
  </si>
  <si>
    <r>
      <t xml:space="preserve">Shipping address </t>
    </r>
    <r>
      <rPr/>
      <t>(if other than invoice address)</t>
    </r>
  </si>
  <si>
    <t>Total€</t>
  </si>
  <si>
    <t>Warranty claim</t>
  </si>
  <si>
    <t>SPARE PARTS</t>
  </si>
  <si>
    <t>2. Once you are done send this Excel document to support@velove.se and we process your order</t>
  </si>
  <si>
    <t>For some parts, delivery times can be long, please order pro-actively</t>
  </si>
  <si>
    <t>0015</t>
  </si>
  <si>
    <t>Company</t>
  </si>
  <si>
    <t>Motorunit Bafang Max</t>
  </si>
  <si>
    <t>Address</t>
  </si>
  <si>
    <t>No</t>
  </si>
  <si>
    <t>Country</t>
  </si>
  <si>
    <t>0017</t>
  </si>
  <si>
    <t>Rod end, M10</t>
  </si>
  <si>
    <t>Companty VAT ID / TAX ID</t>
  </si>
  <si>
    <t>0018</t>
  </si>
  <si>
    <t>Rod end, M8 left thread</t>
  </si>
  <si>
    <t>0019</t>
  </si>
  <si>
    <t>Rod end, M8 right thread</t>
  </si>
  <si>
    <t>Contact person</t>
  </si>
  <si>
    <t>Armadillo ID/CityContainer ID/Local stock</t>
  </si>
  <si>
    <t>0021</t>
  </si>
  <si>
    <t>Bellows for rod end, M10</t>
  </si>
  <si>
    <t>Email</t>
  </si>
  <si>
    <t>0022</t>
  </si>
  <si>
    <t>Bellows for rod end, M8</t>
  </si>
  <si>
    <t>Placed on frame above motor/Right side of lockboom under container</t>
  </si>
  <si>
    <t>0024</t>
  </si>
  <si>
    <t>DR 10 Distance bush</t>
  </si>
  <si>
    <t>0025</t>
  </si>
  <si>
    <t>DR 8 Distance bush</t>
  </si>
  <si>
    <t>0028</t>
  </si>
  <si>
    <t>Bearing for steering arm</t>
  </si>
  <si>
    <t>Phone</t>
  </si>
  <si>
    <t>0030</t>
  </si>
  <si>
    <t>Insert Ball Bearing for Pillow Block</t>
  </si>
  <si>
    <t>Armadillo</t>
  </si>
  <si>
    <t>0031</t>
  </si>
  <si>
    <t>Pillow Block for Ball Bearing</t>
  </si>
  <si>
    <t>0032</t>
  </si>
  <si>
    <t>Seat Slide Bearing</t>
  </si>
  <si>
    <t>0033</t>
  </si>
  <si>
    <t>Seat Slide Profile Left</t>
  </si>
  <si>
    <t>0034</t>
  </si>
  <si>
    <t>Seat Slide Profile Right</t>
  </si>
  <si>
    <t>0036</t>
  </si>
  <si>
    <t>Parking Brake Wire</t>
  </si>
  <si>
    <t>0038</t>
  </si>
  <si>
    <t>Parking Brake Wire End Cap</t>
  </si>
  <si>
    <t>0039</t>
  </si>
  <si>
    <t>Parking Brake Wire Sleeve Ferrule End Caps</t>
  </si>
  <si>
    <t>0044</t>
  </si>
  <si>
    <t>Steering Head (1.25")</t>
  </si>
  <si>
    <t>0045</t>
  </si>
  <si>
    <t>Mudguard Holder</t>
  </si>
  <si>
    <t>0047</t>
  </si>
  <si>
    <t>Battery Mount</t>
  </si>
  <si>
    <t>0048</t>
  </si>
  <si>
    <t>Rear Seat Support Bracket</t>
  </si>
  <si>
    <t>0049</t>
  </si>
  <si>
    <t>Bafang insulated crimp bullet-connector M</t>
  </si>
  <si>
    <t>0050</t>
  </si>
  <si>
    <t>Bafang insulated crimp bullet-connector F</t>
  </si>
  <si>
    <t>0054Y</t>
  </si>
  <si>
    <t>Bafang Motor Bracket</t>
  </si>
  <si>
    <t>0055</t>
  </si>
  <si>
    <t>Steering Rod (Ø13x3 190)</t>
  </si>
  <si>
    <t>Our Recommendation for 1 Bike</t>
  </si>
  <si>
    <t>0057</t>
  </si>
  <si>
    <t>Front Wheel Axle</t>
  </si>
  <si>
    <t>Our Recommendation for 10 Bikes</t>
  </si>
  <si>
    <t>0059</t>
  </si>
  <si>
    <t>Rod for seat adjust stop</t>
  </si>
  <si>
    <t>0060</t>
  </si>
  <si>
    <t>Seat Adjust Handle Bar (aluminum)</t>
  </si>
  <si>
    <t>0061</t>
  </si>
  <si>
    <t>Seat Adjust Handle Grip (black)</t>
  </si>
  <si>
    <t>0062</t>
  </si>
  <si>
    <t>Chain ring spacer (42T motor shaft)</t>
  </si>
  <si>
    <t>0063</t>
  </si>
  <si>
    <t>Seat complete (cushion, rear support, seat)</t>
  </si>
  <si>
    <t>0064</t>
  </si>
  <si>
    <t>Steering Head Top Cap</t>
  </si>
  <si>
    <t>0065</t>
  </si>
  <si>
    <t>Steering Arm (connected with art nr 0066)</t>
  </si>
  <si>
    <t>0066</t>
  </si>
  <si>
    <t>Steering Head Connector Bar</t>
  </si>
  <si>
    <t>0068Y</t>
  </si>
  <si>
    <t>Front Boom of Frame</t>
  </si>
  <si>
    <t>0069</t>
  </si>
  <si>
    <t>Documentaion needed for each claim</t>
  </si>
  <si>
    <t>Free Wheel Axle</t>
  </si>
  <si>
    <t>0070Y</t>
  </si>
  <si>
    <t>Lower Wishbones Front L</t>
  </si>
  <si>
    <t>0071Y</t>
  </si>
  <si>
    <t>Kingpin Rear Left and Right</t>
  </si>
  <si>
    <t>0358</t>
  </si>
  <si>
    <t>0072Y</t>
  </si>
  <si>
    <t>Kingpin Front Left</t>
  </si>
  <si>
    <t>Rear View Mirror</t>
  </si>
  <si>
    <t>0073Y</t>
  </si>
  <si>
    <t>Kingpin Front Right</t>
  </si>
  <si>
    <t>Cycle Star 80 Mirror - 903-14 (mounted inner handlebar fixation)</t>
  </si>
  <si>
    <t>0074Y</t>
  </si>
  <si>
    <t>Main Frame</t>
  </si>
  <si>
    <t>0075</t>
  </si>
  <si>
    <t>Connector Blocks for Seat Stops</t>
  </si>
  <si>
    <t>0076</t>
  </si>
  <si>
    <t>Connector Block for Seat adjust handle bar</t>
  </si>
  <si>
    <t>0077</t>
  </si>
  <si>
    <t>Wheelhub</t>
  </si>
  <si>
    <t>Front or Rear</t>
  </si>
  <si>
    <t>0079Y</t>
  </si>
  <si>
    <t>Rohloff Mount</t>
  </si>
  <si>
    <t>0080</t>
  </si>
  <si>
    <t>Rohloff Bottom Bracket Adjustable Stop</t>
  </si>
  <si>
    <t>0081</t>
  </si>
  <si>
    <t>Rohloff Bottom Bracket</t>
  </si>
  <si>
    <t>0082</t>
  </si>
  <si>
    <t>Chain Tensioner Mount</t>
  </si>
  <si>
    <t>0364</t>
  </si>
  <si>
    <t>0083</t>
  </si>
  <si>
    <t>Rohloff Bracket Left</t>
  </si>
  <si>
    <t>0084</t>
  </si>
  <si>
    <t>Rohloff Bracket Right</t>
  </si>
  <si>
    <t>Head light</t>
  </si>
  <si>
    <t>L/R</t>
  </si>
  <si>
    <t>0086</t>
  </si>
  <si>
    <t>Seat Connector Block</t>
  </si>
  <si>
    <t>0088</t>
  </si>
  <si>
    <t>House for Freewheel Bearings</t>
  </si>
  <si>
    <t>0091</t>
  </si>
  <si>
    <t>Parallell Key - for axle locking</t>
  </si>
  <si>
    <t>0361</t>
  </si>
  <si>
    <t>Indicator light</t>
  </si>
  <si>
    <t>Front L/R or Rear L/R</t>
  </si>
  <si>
    <t>0093</t>
  </si>
  <si>
    <t>Retaining ring - Kingpins</t>
  </si>
  <si>
    <t>For fixing wheel bearings</t>
  </si>
  <si>
    <t>0360</t>
  </si>
  <si>
    <t>Rear light</t>
  </si>
  <si>
    <t>0140</t>
  </si>
  <si>
    <t>Retaining ring for Steering Bearing</t>
  </si>
  <si>
    <t>0141</t>
  </si>
  <si>
    <t>Head set Bearing for Steering Head</t>
  </si>
  <si>
    <t>0144</t>
  </si>
  <si>
    <t>Pedals (Left &amp; Rigth)</t>
  </si>
  <si>
    <t>0142</t>
  </si>
  <si>
    <t>Shock absorber</t>
  </si>
  <si>
    <t>default 750lbs/inch</t>
  </si>
  <si>
    <t>0143</t>
  </si>
  <si>
    <t>Parking Brake Lever</t>
  </si>
  <si>
    <t>0145Y</t>
  </si>
  <si>
    <t>Display &amp; Parking Brake Holder</t>
  </si>
  <si>
    <t>0146Y</t>
  </si>
  <si>
    <t>Upper Wishbone</t>
  </si>
  <si>
    <t>05511</t>
  </si>
  <si>
    <t>0147Y</t>
  </si>
  <si>
    <t>Lower Wishbones Rear R</t>
  </si>
  <si>
    <t>Rod End Set, M10</t>
  </si>
  <si>
    <t>0160</t>
  </si>
  <si>
    <t>Self-closing Cable wrap (small)</t>
  </si>
  <si>
    <t>05516</t>
  </si>
  <si>
    <t>Rod End Set, M8 right thread</t>
  </si>
  <si>
    <t>0490</t>
  </si>
  <si>
    <t>Wheel Cap</t>
  </si>
  <si>
    <t>0268</t>
  </si>
  <si>
    <t>Lift off hinge right, incl rivets</t>
  </si>
  <si>
    <t>0161</t>
  </si>
  <si>
    <t>Self-Closing Cable wrap (large)</t>
  </si>
  <si>
    <t>05519</t>
  </si>
  <si>
    <t>Armadillo Std Screw/nut Set</t>
  </si>
  <si>
    <t>0162</t>
  </si>
  <si>
    <t>Braided Cable Sleeve</t>
  </si>
  <si>
    <t>0169</t>
  </si>
  <si>
    <t>Rohloff Gearhub</t>
  </si>
  <si>
    <t>Price on request</t>
  </si>
  <si>
    <t>0178</t>
  </si>
  <si>
    <t>Bottom Bracket</t>
  </si>
  <si>
    <t>0180</t>
  </si>
  <si>
    <t>Chain Tensioner</t>
  </si>
  <si>
    <t>0181</t>
  </si>
  <si>
    <t>Steering Head Bottom Cap</t>
  </si>
  <si>
    <t>0183</t>
  </si>
  <si>
    <t>PA tube for chain, short</t>
  </si>
  <si>
    <t>Total</t>
  </si>
  <si>
    <t>0184</t>
  </si>
  <si>
    <t>PA tube for chain, long</t>
  </si>
  <si>
    <t>0185</t>
  </si>
  <si>
    <t>Mud Guard</t>
  </si>
  <si>
    <t>For any wheel</t>
  </si>
  <si>
    <t>0187</t>
  </si>
  <si>
    <t>Brake Disc Bolts (M5x10 Torx black)</t>
  </si>
  <si>
    <t>0191</t>
  </si>
  <si>
    <t>Crank bolt (Bottom bracket bolt)</t>
  </si>
  <si>
    <t>0192</t>
  </si>
  <si>
    <t>Cross Cardan Shaft (with Bellows)</t>
  </si>
  <si>
    <t>0198</t>
  </si>
  <si>
    <t>Crank Arm (right thread)</t>
  </si>
  <si>
    <t>0199</t>
  </si>
  <si>
    <t>Spider Joint Lower Front Wishbone</t>
  </si>
  <si>
    <t>0208</t>
  </si>
  <si>
    <t>Aluminum block for Chain Guard 9mm</t>
  </si>
  <si>
    <t>0209</t>
  </si>
  <si>
    <t>Aluminum block for Chain Guard 6mm</t>
  </si>
  <si>
    <t>0212</t>
  </si>
  <si>
    <t>Spacer for Pillow Block (NEU204/SB204)</t>
  </si>
  <si>
    <t>0214</t>
  </si>
  <si>
    <t>Slide bearing for seat stopper</t>
  </si>
  <si>
    <t>WEAR PARTS</t>
  </si>
  <si>
    <t>0310</t>
  </si>
  <si>
    <t>Rear Wheel Axle</t>
  </si>
  <si>
    <t>0357</t>
  </si>
  <si>
    <t>Front Bumper V1</t>
  </si>
  <si>
    <t>Headlight V2</t>
  </si>
  <si>
    <t>0003</t>
  </si>
  <si>
    <t>Motor/Crank Sprocket 42T (Left)</t>
  </si>
  <si>
    <t>0369</t>
  </si>
  <si>
    <t>Holder for Bafang Speed Sensor</t>
  </si>
  <si>
    <t>0370</t>
  </si>
  <si>
    <t>Magnet for Bafang Speed Sensor</t>
  </si>
  <si>
    <t>0376</t>
  </si>
  <si>
    <t>Rear Brake System</t>
  </si>
  <si>
    <t>0397</t>
  </si>
  <si>
    <t>Wheel v3 (PA66+GF) Black incl Center</t>
  </si>
  <si>
    <t>0398</t>
  </si>
  <si>
    <t>Chain guard back plate</t>
  </si>
  <si>
    <t>0399</t>
  </si>
  <si>
    <t>Reflector Red</t>
  </si>
  <si>
    <t>0400</t>
  </si>
  <si>
    <t>Reflector White</t>
  </si>
  <si>
    <t>0404</t>
  </si>
  <si>
    <t>Front Brake System</t>
  </si>
  <si>
    <t>0407</t>
  </si>
  <si>
    <t>Seat Connection Aluminum L-profile</t>
  </si>
  <si>
    <t>0408</t>
  </si>
  <si>
    <t>Concave Washer for Parking Brake</t>
  </si>
  <si>
    <t>0410</t>
  </si>
  <si>
    <t>Ring Lock</t>
  </si>
  <si>
    <t>0411</t>
  </si>
  <si>
    <t>0013</t>
  </si>
  <si>
    <t>Saddle bag, service kit</t>
  </si>
  <si>
    <t>Motor sprocket 38T (Right)</t>
  </si>
  <si>
    <t>0412</t>
  </si>
  <si>
    <t>Chain lube, service kit</t>
  </si>
  <si>
    <t>0414</t>
  </si>
  <si>
    <t>Allen key tool, service kit</t>
  </si>
  <si>
    <t>0415</t>
  </si>
  <si>
    <t>Slide Stopper Left</t>
  </si>
  <si>
    <t>0416</t>
  </si>
  <si>
    <t>Slide Stopper Right</t>
  </si>
  <si>
    <t>0417</t>
  </si>
  <si>
    <t>Stop Ring for Extension Spring (0010)</t>
  </si>
  <si>
    <t>0454Y</t>
  </si>
  <si>
    <t>Lower Wishbones Front R</t>
  </si>
  <si>
    <t>0170</t>
  </si>
  <si>
    <t>Rohloff Splined Sprocket 15T</t>
  </si>
  <si>
    <t>0455</t>
  </si>
  <si>
    <t>Rohloff Tension Screw</t>
  </si>
  <si>
    <t>0456Y</t>
  </si>
  <si>
    <t>Lower Wishbones Rear L</t>
  </si>
  <si>
    <t>0461</t>
  </si>
  <si>
    <t>IS Brake Adapter</t>
  </si>
  <si>
    <t>0462</t>
  </si>
  <si>
    <t>Steering Handle Bars</t>
  </si>
  <si>
    <t>0471</t>
  </si>
  <si>
    <t>Chainring Bolt (Allen key type)</t>
  </si>
  <si>
    <t>0472</t>
  </si>
  <si>
    <t>Chainring Nut (Allen key type)</t>
  </si>
  <si>
    <t>0368</t>
  </si>
  <si>
    <t>Double Sprocket 29T, Rohloff</t>
  </si>
  <si>
    <t>0473</t>
  </si>
  <si>
    <t>Bafang Motor to Chain Ring Adapter</t>
  </si>
  <si>
    <t>0474</t>
  </si>
  <si>
    <t>Bafang Display incl. Button panel</t>
  </si>
  <si>
    <t>0371</t>
  </si>
  <si>
    <t>Double Sprocket 31T, Freewheel</t>
  </si>
  <si>
    <t>0475</t>
  </si>
  <si>
    <t>Rubber Spacers for Bafang Display</t>
  </si>
  <si>
    <t>0006</t>
  </si>
  <si>
    <t>Chain idler, large</t>
  </si>
  <si>
    <t>0476</t>
  </si>
  <si>
    <t>Rubber Handles (pair)</t>
  </si>
  <si>
    <t>0007</t>
  </si>
  <si>
    <t>Chain idler, small</t>
  </si>
  <si>
    <t>0478</t>
  </si>
  <si>
    <t>Threaded Tension Rod (Allen key M8x50)</t>
  </si>
  <si>
    <t>0479</t>
  </si>
  <si>
    <t>Schrader Valve Lock Nut (for the tube)</t>
  </si>
  <si>
    <t>05500</t>
  </si>
  <si>
    <t>Freewheel set</t>
  </si>
  <si>
    <t>0480</t>
  </si>
  <si>
    <t>Schrader Valve Cap (for the tube)</t>
  </si>
  <si>
    <t>0481</t>
  </si>
  <si>
    <t>Cylindrical Slide Block for Seat (Black POM)</t>
  </si>
  <si>
    <t>0176</t>
  </si>
  <si>
    <t>Inner tube</t>
  </si>
  <si>
    <t>0482</t>
  </si>
  <si>
    <t>0177</t>
  </si>
  <si>
    <t>Seat Connector Bracket (alu bridge shape)</t>
  </si>
  <si>
    <t>Tyre</t>
  </si>
  <si>
    <t>Schwalbe MarathonPlus 406*47</t>
  </si>
  <si>
    <t>0483</t>
  </si>
  <si>
    <t>Bafang Speed Sensor</t>
  </si>
  <si>
    <t>05512</t>
  </si>
  <si>
    <t>0485</t>
  </si>
  <si>
    <t>Chain Front</t>
  </si>
  <si>
    <t>KMC X1 329 + Quick Link</t>
  </si>
  <si>
    <t>Parking Brake (Caliper)</t>
  </si>
  <si>
    <t>0488</t>
  </si>
  <si>
    <t>Rohloff Adapter Tube (Milled PA)</t>
  </si>
  <si>
    <t>05513</t>
  </si>
  <si>
    <t>Chain Mid</t>
  </si>
  <si>
    <t>KMC X1 61 + Quick Link</t>
  </si>
  <si>
    <t>0489</t>
  </si>
  <si>
    <t>Kingpin Inner Cap</t>
  </si>
  <si>
    <t>05514</t>
  </si>
  <si>
    <t>Chain Rear</t>
  </si>
  <si>
    <t>KMC X1 2*49 + Quick Link</t>
  </si>
  <si>
    <t>0495</t>
  </si>
  <si>
    <t>05000</t>
  </si>
  <si>
    <t>Bafang Locking Ring</t>
  </si>
  <si>
    <t>Brake pads Tektro</t>
  </si>
  <si>
    <t>0496</t>
  </si>
  <si>
    <t>Cord for Battery Charger</t>
  </si>
  <si>
    <t>Set for 1 wheel</t>
  </si>
  <si>
    <t>05012</t>
  </si>
  <si>
    <t>Brake bleeding kit</t>
  </si>
  <si>
    <t>05013</t>
  </si>
  <si>
    <t>Rohloff Wire Set</t>
  </si>
  <si>
    <t>05014</t>
  </si>
  <si>
    <t>Rohloff oil kit</t>
  </si>
  <si>
    <t>0016</t>
  </si>
  <si>
    <t xml:space="preserve">Threadlock Strong 5ml </t>
  </si>
  <si>
    <t>05015</t>
  </si>
  <si>
    <t xml:space="preserve">Threadlock Weak 5ml </t>
  </si>
  <si>
    <t>Motor Chainring Left 42T</t>
  </si>
  <si>
    <t>05010</t>
  </si>
  <si>
    <t>Drivetrain cleaner</t>
  </si>
  <si>
    <t>Muc-Off Bio, 500 ml</t>
  </si>
  <si>
    <t>05011</t>
  </si>
  <si>
    <t>Soft washing brush</t>
  </si>
  <si>
    <t>Muc-Off</t>
  </si>
  <si>
    <t>Chain Idler, large</t>
  </si>
  <si>
    <t>0008</t>
  </si>
  <si>
    <t>Bearing Freewheel</t>
  </si>
  <si>
    <t>0029</t>
  </si>
  <si>
    <t>Bearing for Wheel Axle</t>
  </si>
  <si>
    <t>0035</t>
  </si>
  <si>
    <t>Parking Brake Wire Sleeve</t>
  </si>
  <si>
    <t>0171</t>
  </si>
  <si>
    <t>Rohloff Snap-ring for Splined Sprocket</t>
  </si>
  <si>
    <t>0179</t>
  </si>
  <si>
    <t>Slide Bearings 6x8x10 black PA</t>
  </si>
  <si>
    <t>0197</t>
  </si>
  <si>
    <t>Crank Arm with Sprocket (left thread)</t>
  </si>
  <si>
    <t>0200</t>
  </si>
  <si>
    <t>Silent Block Bushing</t>
  </si>
  <si>
    <t>Double sprocket 29T, Rohloff</t>
  </si>
  <si>
    <t>Double sprocket 31T, freewheel</t>
  </si>
  <si>
    <t>0460</t>
  </si>
  <si>
    <t>Quick Link Chain Connector</t>
  </si>
  <si>
    <t>0470</t>
  </si>
  <si>
    <t>Brake Disc</t>
  </si>
  <si>
    <t>0491</t>
  </si>
  <si>
    <t>Chain on Roll per meter</t>
  </si>
  <si>
    <t>Pre-cut lenghts are also availabe</t>
  </si>
  <si>
    <t xml:space="preserve">0036 </t>
  </si>
  <si>
    <t xml:space="preserve">Parking Brake Wire </t>
  </si>
  <si>
    <t>pirces are ex. VAT and delivery costs</t>
  </si>
  <si>
    <t>Brake pads</t>
  </si>
  <si>
    <t>Tektro</t>
  </si>
  <si>
    <t>Rohloff wires</t>
  </si>
  <si>
    <t>Rohloff oil</t>
  </si>
  <si>
    <t>Chain oil</t>
  </si>
  <si>
    <t>Threadlock</t>
  </si>
  <si>
    <t>Strong</t>
  </si>
  <si>
    <t>Weak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</si>
</sst>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€&quot;#,##0.00"/>
    <numFmt numFmtId="165" formatCode="[$€]#,##0.00"/>
  </numFmts>
  <fonts count="18">
    <font>
      <sz val="10.0"/>
      <color rgb="FF000000"/>
      <name val="Arial"/>
    </font>
    <font>
      <sz val="11.0"/>
      <color rgb="FFFFFFFF"/>
      <name val="Open Sans"/>
    </font>
    <font>
      <b/>
      <sz val="12.0"/>
      <name val="Helvetica Neue"/>
    </font>
    <font/>
    <font>
      <sz val="10.0"/>
      <name val="Helvetica Neue"/>
    </font>
    <font>
      <sz val="11.0"/>
      <color rgb="FFFFFFFF"/>
      <name val="Helvetica Neue"/>
    </font>
    <font>
      <name val="Helvetica Neue"/>
    </font>
    <font>
      <b/>
      <sz val="10.0"/>
      <name val="Helvetica Neue"/>
    </font>
    <font>
      <sz val="10.0"/>
      <color rgb="FF000000"/>
      <name val="Helvetica Neue"/>
    </font>
    <font>
      <b/>
      <sz val="12.0"/>
      <color rgb="FF000000"/>
      <name val="Helvetica Neue"/>
    </font>
    <font>
      <color rgb="FF999999"/>
      <name val="Helvetica Neue"/>
    </font>
    <font>
      <sz val="10.0"/>
      <color rgb="FF666666"/>
      <name val="Helvetica Neue"/>
    </font>
    <font>
      <sz val="10.0"/>
      <color rgb="FF999999"/>
      <name val="Helvetica Neue"/>
    </font>
    <font>
      <sz val="11.0"/>
      <color rgb="FF000000"/>
      <name val="Helvetica Neue"/>
    </font>
    <font>
      <color rgb="FF000000"/>
      <name val="Helvetica Neue"/>
    </font>
    <font>
      <sz val="10.0"/>
      <name val="Arial"/>
    </font>
    <font>
      <sz val="10.0"/>
      <color rgb="FFF3F3F3"/>
      <name val="Helvetica Neue"/>
    </font>
    <font>
      <b/>
      <sz val="10.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E98570"/>
        <bgColor rgb="FFE98570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24">
    <border/>
    <border>
      <left/>
      <top/>
      <bottom/>
    </border>
    <border>
      <top/>
      <bottom/>
    </border>
    <border>
      <left/>
      <top/>
    </border>
    <border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/>
      <top/>
      <bottom/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right/>
      <top/>
      <bottom/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99999"/>
      </left>
    </border>
    <border>
      <right/>
    </border>
    <border>
      <left/>
      <right/>
      <bottom/>
    </border>
    <border>
      <left style="thin">
        <color rgb="FF999999"/>
      </left>
      <right/>
      <top/>
      <bottom/>
    </border>
    <border>
      <left/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0" fillId="3" fontId="2" numFmtId="0" xfId="0" applyFill="1" applyFont="1"/>
    <xf borderId="0" fillId="3" fontId="3" numFmtId="0" xfId="0" applyFont="1"/>
    <xf borderId="0" fillId="3" fontId="4" numFmtId="0" xfId="0" applyFont="1"/>
    <xf borderId="1" fillId="2" fontId="5" numFmtId="0" xfId="0" applyAlignment="1" applyBorder="1" applyFont="1">
      <alignment horizontal="center" shrinkToFit="0" vertical="center" wrapText="1"/>
    </xf>
    <xf borderId="0" fillId="3" fontId="2" numFmtId="0" xfId="0" applyAlignment="1" applyFont="1">
      <alignment horizontal="right"/>
    </xf>
    <xf borderId="2" fillId="0" fontId="3" numFmtId="0" xfId="0" applyBorder="1" applyFont="1"/>
    <xf borderId="0" fillId="3" fontId="5" numFmtId="0" xfId="0" applyAlignment="1" applyFont="1">
      <alignment horizontal="center" shrinkToFit="0" vertical="center" wrapText="1"/>
    </xf>
    <xf borderId="0" fillId="3" fontId="6" numFmtId="0" xfId="0" applyFont="1"/>
    <xf borderId="0" fillId="4" fontId="2" numFmtId="49" xfId="0" applyFill="1" applyFont="1" applyNumberFormat="1"/>
    <xf borderId="0" fillId="4" fontId="2" numFmtId="0" xfId="0" applyFont="1"/>
    <xf borderId="3" fillId="2" fontId="5" numFmtId="0" xfId="0" applyAlignment="1" applyBorder="1" applyFont="1">
      <alignment horizontal="center" shrinkToFit="0" vertical="center" wrapText="1"/>
    </xf>
    <xf borderId="0" fillId="4" fontId="2" numFmtId="0" xfId="0" applyAlignment="1" applyFont="1">
      <alignment horizontal="left"/>
    </xf>
    <xf borderId="4" fillId="0" fontId="3" numFmtId="0" xfId="0" applyBorder="1" applyFont="1"/>
    <xf borderId="2" fillId="5" fontId="5" numFmtId="0" xfId="0" applyAlignment="1" applyBorder="1" applyFill="1" applyFont="1">
      <alignment horizontal="center" shrinkToFit="0" vertical="center" wrapText="1"/>
    </xf>
    <xf borderId="5" fillId="3" fontId="7" numFmtId="0" xfId="0" applyAlignment="1" applyBorder="1" applyFont="1">
      <alignment horizontal="center" readingOrder="0" shrinkToFit="0" vertical="top" wrapText="1"/>
    </xf>
    <xf borderId="6" fillId="5" fontId="5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0" fillId="0" fontId="6" numFmtId="0" xfId="0" applyFont="1"/>
    <xf borderId="8" fillId="0" fontId="3" numFmtId="0" xfId="0" applyBorder="1" applyFont="1"/>
    <xf borderId="0" fillId="4" fontId="2" numFmtId="0" xfId="0" applyAlignment="1" applyFont="1">
      <alignment readingOrder="0"/>
    </xf>
    <xf borderId="9" fillId="3" fontId="7" numFmtId="0" xfId="0" applyAlignment="1" applyBorder="1" applyFont="1">
      <alignment horizontal="center" readingOrder="0" shrinkToFit="0" vertical="top" wrapText="1"/>
    </xf>
    <xf borderId="10" fillId="4" fontId="7" numFmtId="49" xfId="0" applyBorder="1" applyFont="1" applyNumberFormat="1"/>
    <xf borderId="0" fillId="0" fontId="8" numFmtId="0" xfId="0" applyAlignment="1" applyFont="1">
      <alignment readingOrder="0"/>
    </xf>
    <xf borderId="10" fillId="4" fontId="4" numFmtId="0" xfId="0" applyBorder="1" applyFont="1"/>
    <xf borderId="0" fillId="0" fontId="8" numFmtId="0" xfId="0" applyFont="1"/>
    <xf borderId="10" fillId="3" fontId="7" numFmtId="49" xfId="0" applyBorder="1" applyFont="1" applyNumberFormat="1"/>
    <xf borderId="0" fillId="0" fontId="4" numFmtId="0" xfId="0" applyFont="1"/>
    <xf borderId="10" fillId="3" fontId="4" numFmtId="0" xfId="0" applyBorder="1" applyFont="1"/>
    <xf borderId="11" fillId="0" fontId="3" numFmtId="0" xfId="0" applyBorder="1" applyFont="1"/>
    <xf borderId="10" fillId="3" fontId="4" numFmtId="0" xfId="0" applyAlignment="1" applyBorder="1" applyFont="1">
      <alignment horizontal="center"/>
    </xf>
    <xf borderId="12" fillId="0" fontId="3" numFmtId="0" xfId="0" applyBorder="1" applyFont="1"/>
    <xf borderId="0" fillId="3" fontId="4" numFmtId="49" xfId="0" applyAlignment="1" applyFont="1" applyNumberFormat="1">
      <alignment horizontal="center"/>
    </xf>
    <xf borderId="5" fillId="3" fontId="7" numFmtId="0" xfId="0" applyAlignment="1" applyBorder="1" applyFont="1">
      <alignment horizontal="left" readingOrder="0" shrinkToFit="0" vertical="top" wrapText="1"/>
    </xf>
    <xf borderId="0" fillId="3" fontId="8" numFmtId="164" xfId="0" applyAlignment="1" applyFont="1" applyNumberFormat="1">
      <alignment horizontal="right"/>
    </xf>
    <xf borderId="13" fillId="5" fontId="4" numFmtId="0" xfId="0" applyAlignment="1" applyBorder="1" applyFont="1">
      <alignment shrinkToFit="0" vertical="top" wrapText="1"/>
    </xf>
    <xf borderId="0" fillId="5" fontId="4" numFmtId="0" xfId="0" applyAlignment="1" applyFont="1">
      <alignment readingOrder="0"/>
    </xf>
    <xf borderId="7" fillId="5" fontId="7" numFmtId="0" xfId="0" applyAlignment="1" applyBorder="1" applyFont="1">
      <alignment horizontal="right" shrinkToFit="0" vertical="top" wrapText="1"/>
    </xf>
    <xf borderId="0" fillId="5" fontId="3" numFmtId="0" xfId="0" applyAlignment="1" applyFont="1">
      <alignment readingOrder="0"/>
    </xf>
    <xf borderId="5" fillId="3" fontId="7" numFmtId="0" xfId="0" applyAlignment="1" applyBorder="1" applyFont="1">
      <alignment horizontal="left" shrinkToFit="0" vertical="top" wrapText="1"/>
    </xf>
    <xf borderId="0" fillId="3" fontId="4" numFmtId="49" xfId="0" applyFont="1" applyNumberFormat="1"/>
    <xf borderId="5" fillId="3" fontId="4" numFmtId="0" xfId="0" applyAlignment="1" applyBorder="1" applyFont="1">
      <alignment horizontal="center" readingOrder="0" shrinkToFit="0" vertical="top" wrapText="1"/>
    </xf>
    <xf borderId="5" fillId="5" fontId="7" numFmtId="0" xfId="0" applyAlignment="1" applyBorder="1" applyFont="1">
      <alignment horizontal="left" readingOrder="0" shrinkToFit="0" vertical="top" wrapText="1"/>
    </xf>
    <xf borderId="5" fillId="0" fontId="6" numFmtId="0" xfId="0" applyBorder="1" applyFont="1"/>
    <xf borderId="0" fillId="3" fontId="8" numFmtId="0" xfId="0" applyFont="1"/>
    <xf borderId="0" fillId="3" fontId="2" numFmtId="0" xfId="0" applyAlignment="1" applyFont="1">
      <alignment horizontal="center"/>
    </xf>
    <xf borderId="0" fillId="3" fontId="2" numFmtId="0" xfId="0" applyAlignment="1" applyFont="1">
      <alignment readingOrder="0"/>
    </xf>
    <xf borderId="0" fillId="3" fontId="8" numFmtId="164" xfId="0" applyAlignment="1" applyFont="1" applyNumberFormat="1">
      <alignment horizontal="right" readingOrder="0"/>
    </xf>
    <xf borderId="0" fillId="3" fontId="2" numFmtId="0" xfId="0" applyAlignment="1" applyFont="1">
      <alignment vertical="top"/>
    </xf>
    <xf borderId="0" fillId="3" fontId="2" numFmtId="0" xfId="0" applyAlignment="1" applyFont="1">
      <alignment horizontal="center"/>
    </xf>
    <xf borderId="0" fillId="6" fontId="4" numFmtId="0" xfId="0" applyFill="1" applyFont="1"/>
    <xf borderId="0" fillId="6" fontId="2" numFmtId="0" xfId="0" applyFont="1"/>
    <xf borderId="0" fillId="6" fontId="2" numFmtId="0" xfId="0" applyAlignment="1" applyFont="1">
      <alignment horizontal="center"/>
    </xf>
    <xf borderId="0" fillId="6" fontId="2" numFmtId="0" xfId="0" applyAlignment="1" applyFont="1">
      <alignment horizontal="left" shrinkToFit="0" vertical="top" wrapText="1"/>
    </xf>
    <xf borderId="0" fillId="6" fontId="9" numFmtId="49" xfId="0" applyFont="1" applyNumberFormat="1"/>
    <xf borderId="0" fillId="6" fontId="2" numFmtId="0" xfId="0" applyAlignment="1" applyFont="1">
      <alignment readingOrder="0"/>
    </xf>
    <xf borderId="0" fillId="6" fontId="6" numFmtId="0" xfId="0" applyFont="1"/>
    <xf borderId="10" fillId="6" fontId="7" numFmtId="49" xfId="0" applyBorder="1" applyFont="1" applyNumberFormat="1"/>
    <xf borderId="10" fillId="6" fontId="4" numFmtId="0" xfId="0" applyBorder="1" applyFont="1"/>
    <xf borderId="10" fillId="6" fontId="4" numFmtId="0" xfId="0" applyAlignment="1" applyBorder="1" applyFont="1">
      <alignment readingOrder="0"/>
    </xf>
    <xf borderId="0" fillId="3" fontId="4" numFmtId="49" xfId="0" applyAlignment="1" applyFont="1" applyNumberFormat="1">
      <alignment horizontal="left"/>
    </xf>
    <xf borderId="0" fillId="3" fontId="6" numFmtId="0" xfId="0" applyAlignment="1" applyFont="1">
      <alignment vertical="bottom"/>
    </xf>
    <xf borderId="0" fillId="3" fontId="4" numFmtId="165" xfId="0" applyAlignment="1" applyFont="1" applyNumberFormat="1">
      <alignment horizontal="center"/>
    </xf>
    <xf borderId="0" fillId="5" fontId="4" numFmtId="0" xfId="0" applyAlignment="1" applyFont="1">
      <alignment horizontal="right" readingOrder="0"/>
    </xf>
    <xf borderId="0" fillId="3" fontId="4" numFmtId="164" xfId="0" applyFont="1" applyNumberFormat="1"/>
    <xf borderId="0" fillId="3" fontId="4" numFmtId="49" xfId="0" applyAlignment="1" applyFont="1" applyNumberFormat="1">
      <alignment readingOrder="0"/>
    </xf>
    <xf borderId="0" fillId="5" fontId="6" numFmtId="0" xfId="0" applyAlignment="1" applyFont="1">
      <alignment readingOrder="0"/>
    </xf>
    <xf borderId="0" fillId="3" fontId="4" numFmtId="0" xfId="0" applyAlignment="1" applyFont="1">
      <alignment readingOrder="0"/>
    </xf>
    <xf borderId="0" fillId="3" fontId="10" numFmtId="0" xfId="0" applyAlignment="1" applyFont="1">
      <alignment horizontal="center" vertical="bottom"/>
    </xf>
    <xf borderId="14" fillId="3" fontId="10" numFmtId="0" xfId="0" applyAlignment="1" applyBorder="1" applyFont="1">
      <alignment horizontal="right" vertical="bottom"/>
    </xf>
    <xf borderId="0" fillId="3" fontId="4" numFmtId="0" xfId="0" applyAlignment="1" applyFont="1">
      <alignment horizontal="right"/>
    </xf>
    <xf borderId="0" fillId="3" fontId="11" numFmtId="0" xfId="0" applyAlignment="1" applyFont="1">
      <alignment horizontal="right"/>
    </xf>
    <xf borderId="10" fillId="3" fontId="8" numFmtId="49" xfId="0" applyAlignment="1" applyBorder="1" applyFont="1" applyNumberFormat="1">
      <alignment horizontal="left"/>
    </xf>
    <xf borderId="0" fillId="3" fontId="4" numFmtId="0" xfId="0" applyAlignment="1" applyFont="1">
      <alignment horizontal="left" readingOrder="0"/>
    </xf>
    <xf borderId="0" fillId="3" fontId="6" numFmtId="0" xfId="0" applyAlignment="1" applyFont="1">
      <alignment readingOrder="0" vertical="bottom"/>
    </xf>
    <xf borderId="0" fillId="3" fontId="4" numFmtId="164" xfId="0" applyAlignment="1" applyFont="1" applyNumberFormat="1">
      <alignment horizontal="center"/>
    </xf>
    <xf borderId="0" fillId="3" fontId="4" numFmtId="0" xfId="0" applyAlignment="1" applyFont="1">
      <alignment horizontal="left"/>
    </xf>
    <xf borderId="15" fillId="3" fontId="6" numFmtId="0" xfId="0" applyAlignment="1" applyBorder="1" applyFont="1">
      <alignment shrinkToFit="0" vertical="bottom" wrapText="0"/>
    </xf>
    <xf borderId="0" fillId="3" fontId="8" numFmtId="49" xfId="0" applyAlignment="1" applyFont="1" applyNumberFormat="1">
      <alignment horizontal="left"/>
    </xf>
    <xf borderId="0" fillId="3" fontId="4" numFmtId="165" xfId="0" applyAlignment="1" applyFont="1" applyNumberFormat="1">
      <alignment horizontal="right"/>
    </xf>
    <xf borderId="15" fillId="3" fontId="6" numFmtId="49" xfId="0" applyAlignment="1" applyBorder="1" applyFont="1" applyNumberFormat="1">
      <alignment shrinkToFit="0" vertical="bottom" wrapText="0"/>
    </xf>
    <xf borderId="0" fillId="3" fontId="4" numFmtId="165" xfId="0" applyAlignment="1" applyFont="1" applyNumberFormat="1">
      <alignment horizontal="right" readingOrder="0"/>
    </xf>
    <xf borderId="0" fillId="3" fontId="4" numFmtId="0" xfId="0" applyAlignment="1" applyFont="1">
      <alignment horizontal="center"/>
    </xf>
    <xf borderId="14" fillId="3" fontId="12" numFmtId="0" xfId="0" applyAlignment="1" applyBorder="1" applyFont="1">
      <alignment horizontal="right"/>
    </xf>
    <xf borderId="14" fillId="3" fontId="12" numFmtId="0" xfId="0" applyBorder="1" applyFont="1"/>
    <xf borderId="5" fillId="3" fontId="7" numFmtId="49" xfId="0" applyBorder="1" applyFont="1" applyNumberFormat="1"/>
    <xf borderId="7" fillId="3" fontId="4" numFmtId="164" xfId="0" applyBorder="1" applyFont="1" applyNumberFormat="1"/>
    <xf borderId="7" fillId="3" fontId="4" numFmtId="0" xfId="0" applyAlignment="1" applyBorder="1" applyFont="1">
      <alignment horizontal="left"/>
    </xf>
    <xf borderId="7" fillId="3" fontId="7" numFmtId="0" xfId="0" applyAlignment="1" applyBorder="1" applyFont="1">
      <alignment horizontal="center"/>
    </xf>
    <xf borderId="7" fillId="3" fontId="4" numFmtId="0" xfId="0" applyAlignment="1" applyBorder="1" applyFont="1">
      <alignment horizontal="center"/>
    </xf>
    <xf borderId="8" fillId="3" fontId="7" numFmtId="164" xfId="0" applyBorder="1" applyFont="1" applyNumberFormat="1"/>
    <xf borderId="16" fillId="6" fontId="7" numFmtId="49" xfId="0" applyBorder="1" applyFont="1" applyNumberFormat="1"/>
    <xf borderId="16" fillId="6" fontId="4" numFmtId="0" xfId="0" applyBorder="1" applyFont="1"/>
    <xf borderId="16" fillId="6" fontId="4" numFmtId="0" xfId="0" applyAlignment="1" applyBorder="1" applyFont="1">
      <alignment horizontal="left"/>
    </xf>
    <xf borderId="16" fillId="6" fontId="4" numFmtId="0" xfId="0" applyAlignment="1" applyBorder="1" applyFont="1">
      <alignment horizontal="center"/>
    </xf>
    <xf borderId="0" fillId="3" fontId="13" numFmtId="164" xfId="0" applyAlignment="1" applyFont="1" applyNumberFormat="1">
      <alignment horizontal="right"/>
    </xf>
    <xf borderId="14" fillId="6" fontId="12" numFmtId="0" xfId="0" applyAlignment="1" applyBorder="1" applyFont="1">
      <alignment horizontal="right"/>
    </xf>
    <xf borderId="17" fillId="6" fontId="12" numFmtId="0" xfId="0" applyBorder="1" applyFont="1"/>
    <xf borderId="0" fillId="3" fontId="6" numFmtId="49" xfId="0" applyAlignment="1" applyFont="1" applyNumberFormat="1">
      <alignment vertical="bottom"/>
    </xf>
    <xf borderId="18" fillId="3" fontId="6" numFmtId="0" xfId="0" applyAlignment="1" applyBorder="1" applyFont="1">
      <alignment vertical="bottom"/>
    </xf>
    <xf borderId="0" fillId="3" fontId="6" numFmtId="165" xfId="0" applyAlignment="1" applyFont="1" applyNumberFormat="1">
      <alignment horizontal="center" vertical="bottom"/>
    </xf>
    <xf borderId="19" fillId="3" fontId="4" numFmtId="164" xfId="0" applyAlignment="1" applyBorder="1" applyFont="1" applyNumberFormat="1">
      <alignment horizontal="right"/>
    </xf>
    <xf borderId="20" fillId="3" fontId="10" numFmtId="0" xfId="0" applyAlignment="1" applyBorder="1" applyFont="1">
      <alignment horizontal="right" vertical="bottom"/>
    </xf>
    <xf borderId="15" fillId="3" fontId="6" numFmtId="0" xfId="0" applyAlignment="1" applyBorder="1" applyFont="1">
      <alignment vertical="bottom"/>
    </xf>
    <xf borderId="0" fillId="3" fontId="6" numFmtId="164" xfId="0" applyAlignment="1" applyFont="1" applyNumberFormat="1">
      <alignment horizontal="center" vertical="bottom"/>
    </xf>
    <xf borderId="0" fillId="3" fontId="14" numFmtId="49" xfId="0" applyAlignment="1" applyFont="1" applyNumberFormat="1">
      <alignment vertical="bottom"/>
    </xf>
    <xf borderId="0" fillId="3" fontId="15" numFmtId="49" xfId="0" applyAlignment="1" applyFont="1" applyNumberFormat="1">
      <alignment horizontal="center"/>
    </xf>
    <xf borderId="0" fillId="3" fontId="15" numFmtId="49" xfId="0" applyFont="1" applyNumberFormat="1"/>
    <xf borderId="0" fillId="3" fontId="15" numFmtId="0" xfId="0" applyFont="1"/>
    <xf borderId="0" fillId="3" fontId="0" numFmtId="164" xfId="0" applyAlignment="1" applyFont="1" applyNumberFormat="1">
      <alignment horizontal="right"/>
    </xf>
    <xf borderId="10" fillId="3" fontId="13" numFmtId="0" xfId="0" applyBorder="1" applyFont="1"/>
    <xf borderId="0" fillId="3" fontId="6" numFmtId="0" xfId="0" applyAlignment="1" applyFont="1">
      <alignment readingOrder="0"/>
    </xf>
    <xf borderId="0" fillId="3" fontId="12" numFmtId="0" xfId="0" applyFont="1"/>
    <xf borderId="0" fillId="3" fontId="16" numFmtId="0" xfId="0" applyFont="1"/>
    <xf borderId="21" fillId="3" fontId="4" numFmtId="49" xfId="0" applyBorder="1" applyFont="1" applyNumberFormat="1"/>
    <xf borderId="22" fillId="3" fontId="4" numFmtId="0" xfId="0" applyBorder="1" applyFont="1"/>
    <xf borderId="22" fillId="3" fontId="4" numFmtId="0" xfId="0" applyAlignment="1" applyBorder="1" applyFont="1">
      <alignment horizontal="center"/>
    </xf>
    <xf borderId="23" fillId="3" fontId="7" numFmtId="164" xfId="0" applyBorder="1" applyFont="1" applyNumberFormat="1"/>
    <xf borderId="0" fillId="3" fontId="4" numFmtId="164" xfId="0" applyAlignment="1" applyFont="1" applyNumberFormat="1">
      <alignment horizontal="right"/>
    </xf>
    <xf borderId="20" fillId="3" fontId="4" numFmtId="49" xfId="0" applyBorder="1" applyFont="1" applyNumberFormat="1"/>
    <xf borderId="19" fillId="3" fontId="6" numFmtId="0" xfId="0" applyBorder="1" applyFont="1"/>
    <xf borderId="9" fillId="3" fontId="7" numFmtId="49" xfId="0" applyBorder="1" applyFont="1" applyNumberFormat="1"/>
    <xf borderId="11" fillId="3" fontId="4" numFmtId="0" xfId="0" applyBorder="1" applyFont="1"/>
    <xf borderId="11" fillId="3" fontId="7" numFmtId="0" xfId="0" applyAlignment="1" applyBorder="1" applyFont="1">
      <alignment horizontal="center"/>
    </xf>
    <xf borderId="0" fillId="3" fontId="8" numFmtId="165" xfId="0" applyAlignment="1" applyFont="1" applyNumberFormat="1">
      <alignment horizontal="right" readingOrder="0"/>
    </xf>
    <xf borderId="12" fillId="3" fontId="7" numFmtId="164" xfId="0" applyBorder="1" applyFont="1" applyNumberFormat="1"/>
    <xf borderId="0" fillId="3" fontId="6" numFmtId="49" xfId="0" applyAlignment="1" applyFont="1" applyNumberFormat="1">
      <alignment horizontal="center" readingOrder="0" vertical="bottom"/>
    </xf>
    <xf borderId="0" fillId="3" fontId="7" numFmtId="0" xfId="0" applyFont="1"/>
    <xf borderId="0" fillId="3" fontId="6" numFmtId="49" xfId="0" applyAlignment="1" applyFont="1" applyNumberFormat="1">
      <alignment horizontal="center" vertical="bottom"/>
    </xf>
    <xf borderId="5" fillId="3" fontId="17" numFmtId="49" xfId="0" applyAlignment="1" applyBorder="1" applyFont="1" applyNumberFormat="1">
      <alignment horizontal="center"/>
    </xf>
    <xf borderId="7" fillId="3" fontId="3" numFmtId="0" xfId="0" applyBorder="1" applyFont="1"/>
    <xf borderId="8" fillId="3" fontId="0" numFmtId="164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1190625</xdr:colOff>
      <xdr:row>11</xdr:row>
      <xdr:rowOff>76200</xdr:rowOff>
    </xdr:from>
    <xdr:ext cx="4895850" cy="1095375"/>
    <xdr:sp>
      <xdr:nvSpPr>
        <xdr:cNvPr id="3" name="Shape 3"/>
        <xdr:cNvSpPr/>
      </xdr:nvSpPr>
      <xdr:spPr>
        <a:xfrm>
          <a:off x="2907600" y="3022350"/>
          <a:ext cx="4876800" cy="974700"/>
        </a:xfrm>
        <a:prstGeom prst="rect">
          <a:avLst/>
        </a:prstGeom>
        <a:solidFill>
          <a:srgbClr val="9FC5E8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1" lang="en-US" sz="1100" u="none" strike="noStrike">
              <a:latin typeface="Calibri"/>
              <a:ea typeface="Calibri"/>
              <a:cs typeface="Calibri"/>
              <a:sym typeface="Calibri"/>
            </a:rPr>
            <a:t>Recommendation - Standard Service Kit</a:t>
          </a:r>
          <a:r>
            <a:rPr b="0" i="0" lang="en-US" sz="1100" u="none" strike="noStrike">
              <a:latin typeface="Calibri"/>
              <a:ea typeface="Calibri"/>
              <a:cs typeface="Calibri"/>
              <a:sym typeface="Calibri"/>
            </a:rPr>
            <a:t>: Below is a recommendation for how many articles you should</a:t>
          </a:r>
          <a:r>
            <a:rPr b="0" i="0" lang="en-US" sz="1100" u="none" strike="noStrike">
              <a:latin typeface="Calibri"/>
              <a:ea typeface="Calibri"/>
              <a:cs typeface="Calibri"/>
              <a:sym typeface="Calibri"/>
            </a:rPr>
            <a:t> have locally. We have created a recommendation if you have 1 bike and one if you have 10 bikes. </a:t>
          </a:r>
          <a:r>
            <a:rPr b="0" i="0" lang="en-US" sz="1100" u="none" strike="noStrike">
              <a:latin typeface="Calibri"/>
              <a:ea typeface="Calibri"/>
              <a:cs typeface="Calibri"/>
              <a:sym typeface="Calibri"/>
            </a:rPr>
            <a:t>The recommendation is based on yearly need of reserve parts with standard usage. Always make sure that you have enough of each article for your standard service.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br>
            <a:rPr lang="en-US" sz="1100">
              <a:latin typeface="Calibri"/>
              <a:ea typeface="Calibri"/>
              <a:cs typeface="Calibri"/>
              <a:sym typeface="Calibri"/>
            </a:rPr>
          </a:br>
          <a:br>
            <a:rPr lang="en-US" sz="1100">
              <a:latin typeface="Calibri"/>
              <a:ea typeface="Calibri"/>
              <a:cs typeface="Calibri"/>
              <a:sym typeface="Calibri"/>
            </a:rPr>
          </a:br>
          <a:endParaRPr sz="1100"/>
        </a:p>
      </xdr:txBody>
    </xdr:sp>
    <xdr:clientData fLocksWithSheet="0"/>
  </xdr:oneCellAnchor>
  <xdr:oneCellAnchor>
    <xdr:from>
      <xdr:col>2</xdr:col>
      <xdr:colOff>952500</xdr:colOff>
      <xdr:row>12</xdr:row>
      <xdr:rowOff>19050</xdr:rowOff>
    </xdr:from>
    <xdr:ext cx="2543175" cy="1676400"/>
    <xdr:grpSp>
      <xdr:nvGrpSpPr>
        <xdr:cNvPr id="2" name="Shape 2" title="Drawing"/>
        <xdr:cNvGrpSpPr/>
      </xdr:nvGrpSpPr>
      <xdr:grpSpPr>
        <a:xfrm>
          <a:off x="4435350" y="2784150"/>
          <a:ext cx="2470584" cy="1331707"/>
          <a:chOff x="4435350" y="2784150"/>
          <a:chExt cx="2470584" cy="1331707"/>
        </a:xfrm>
      </xdr:grpSpPr>
      <xdr:sp>
        <xdr:nvSpPr>
          <xdr:cNvPr id="4" name="Shape 4"/>
          <xdr:cNvSpPr/>
        </xdr:nvSpPr>
        <xdr:spPr>
          <a:xfrm rot="1500902">
            <a:off x="5229477" y="3469893"/>
            <a:ext cx="1676457" cy="645964"/>
          </a:xfrm>
          <a:prstGeom prst="rightArrow">
            <a:avLst>
              <a:gd fmla="val 50000" name="adj1"/>
              <a:gd fmla="val 50000" name="adj2"/>
            </a:avLst>
          </a:prstGeom>
          <a:solidFill>
            <a:srgbClr val="0B5394"/>
          </a:solidFill>
          <a:ln cap="flat" cmpd="sng" w="9525">
            <a:solidFill>
              <a:srgbClr val="0B5394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5" name="Shape 5"/>
          <xdr:cNvSpPr/>
        </xdr:nvSpPr>
        <xdr:spPr>
          <a:xfrm>
            <a:off x="4435350" y="2784150"/>
            <a:ext cx="1672800" cy="794100"/>
          </a:xfrm>
          <a:prstGeom prst="rect">
            <a:avLst/>
          </a:prstGeom>
          <a:solidFill>
            <a:srgbClr val="0B5394"/>
          </a:solidFill>
          <a:ln cap="flat" cmpd="sng" w="12700">
            <a:solidFill>
              <a:srgbClr val="31538F"/>
            </a:solidFill>
            <a:prstDash val="solid"/>
            <a:miter lim="800000"/>
            <a:headEnd len="sm" w="sm" type="none"/>
            <a:tailEnd len="sm" w="sm" type="none"/>
          </a:ln>
        </xdr:spPr>
        <xdr:txBody>
          <a:bodyPr anchorCtr="0" anchor="t" bIns="45700" lIns="91425" spcFirstLastPara="1" rIns="91425" wrap="square" tIns="45700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b="1" lang="en-US" sz="1400">
                <a:solidFill>
                  <a:schemeClr val="lt1"/>
                </a:solidFill>
                <a:latin typeface="Calibri"/>
                <a:ea typeface="Calibri"/>
                <a:cs typeface="Calibri"/>
                <a:sym typeface="Calibri"/>
              </a:rPr>
              <a:t>2. Fill in how many you need of each article below. </a:t>
            </a:r>
            <a:endParaRPr sz="1400"/>
          </a:p>
        </xdr:txBody>
      </xdr:sp>
    </xdr:grpSp>
    <xdr:clientData fLocksWithSheet="0"/>
  </xdr:oneCellAnchor>
  <xdr:oneCellAnchor>
    <xdr:from>
      <xdr:col>0</xdr:col>
      <xdr:colOff>38100</xdr:colOff>
      <xdr:row>10</xdr:row>
      <xdr:rowOff>28575</xdr:rowOff>
    </xdr:from>
    <xdr:ext cx="2095500" cy="1352550"/>
    <xdr:grpSp>
      <xdr:nvGrpSpPr>
        <xdr:cNvPr id="2" name="Shape 2" title="Drawing"/>
        <xdr:cNvGrpSpPr/>
      </xdr:nvGrpSpPr>
      <xdr:grpSpPr>
        <a:xfrm>
          <a:off x="4293500" y="2938415"/>
          <a:ext cx="1983021" cy="1185510"/>
          <a:chOff x="4293500" y="2938415"/>
          <a:chExt cx="1983021" cy="1185510"/>
        </a:xfrm>
      </xdr:grpSpPr>
      <xdr:sp>
        <xdr:nvSpPr>
          <xdr:cNvPr id="6" name="Shape 6"/>
          <xdr:cNvSpPr/>
        </xdr:nvSpPr>
        <xdr:spPr>
          <a:xfrm>
            <a:off x="4293500" y="3308525"/>
            <a:ext cx="1740600" cy="815400"/>
          </a:xfrm>
          <a:prstGeom prst="rect">
            <a:avLst/>
          </a:prstGeom>
          <a:solidFill>
            <a:srgbClr val="0B5394"/>
          </a:solidFill>
          <a:ln cap="flat" cmpd="sng" w="12700">
            <a:solidFill>
              <a:srgbClr val="31538F"/>
            </a:solidFill>
            <a:prstDash val="solid"/>
            <a:miter lim="800000"/>
            <a:headEnd len="sm" w="sm" type="none"/>
            <a:tailEnd len="sm" w="sm" type="none"/>
          </a:ln>
        </xdr:spPr>
        <xdr:txBody>
          <a:bodyPr anchorCtr="0" anchor="t" bIns="45700" lIns="91425" spcFirstLastPara="1" rIns="91425" wrap="square" tIns="45700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b="1" lang="en-US" sz="1400">
                <a:solidFill>
                  <a:schemeClr val="lt1"/>
                </a:solidFill>
                <a:latin typeface="Calibri"/>
                <a:ea typeface="Calibri"/>
                <a:cs typeface="Calibri"/>
                <a:sym typeface="Calibri"/>
              </a:rPr>
              <a:t>1. Start here</a:t>
            </a:r>
            <a:r>
              <a:rPr b="1" lang="en-US" sz="1400">
                <a:solidFill>
                  <a:schemeClr val="lt1"/>
                </a:solidFill>
                <a:latin typeface="Calibri"/>
                <a:ea typeface="Calibri"/>
                <a:cs typeface="Calibri"/>
                <a:sym typeface="Calibri"/>
              </a:rPr>
              <a:t> by filling in all information.  </a:t>
            </a:r>
            <a:endParaRPr b="1" sz="1400"/>
          </a:p>
        </xdr:txBody>
      </xdr:sp>
      <xdr:sp>
        <xdr:nvSpPr>
          <xdr:cNvPr id="7" name="Shape 7"/>
          <xdr:cNvSpPr/>
        </xdr:nvSpPr>
        <xdr:spPr>
          <a:xfrm rot="-3330384">
            <a:off x="5623880" y="2938415"/>
            <a:ext cx="652641" cy="560107"/>
          </a:xfrm>
          <a:prstGeom prst="rightArrow">
            <a:avLst>
              <a:gd fmla="val 50000" name="adj1"/>
              <a:gd fmla="val 50000" name="adj2"/>
            </a:avLst>
          </a:prstGeom>
          <a:solidFill>
            <a:srgbClr val="0B5394"/>
          </a:solidFill>
          <a:ln cap="flat" cmpd="sng" w="9525">
            <a:solidFill>
              <a:srgbClr val="0B5394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</xdr:grpSp>
    <xdr:clientData fLocksWithSheet="0"/>
  </xdr:oneCellAnchor>
  <xdr:oneCellAnchor>
    <xdr:from>
      <xdr:col>7</xdr:col>
      <xdr:colOff>723900</xdr:colOff>
      <xdr:row>11</xdr:row>
      <xdr:rowOff>171450</xdr:rowOff>
    </xdr:from>
    <xdr:ext cx="2047875" cy="923925"/>
    <xdr:sp>
      <xdr:nvSpPr>
        <xdr:cNvPr id="8" name="Shape 8"/>
        <xdr:cNvSpPr/>
      </xdr:nvSpPr>
      <xdr:spPr>
        <a:xfrm>
          <a:off x="4041075" y="3289476"/>
          <a:ext cx="2024700" cy="902700"/>
        </a:xfrm>
        <a:prstGeom prst="rect">
          <a:avLst/>
        </a:prstGeom>
        <a:solidFill>
          <a:srgbClr val="0B5394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3. When you are done send this document to support@velove.se</a:t>
          </a:r>
          <a:endParaRPr sz="1400"/>
        </a:p>
      </xdr:txBody>
    </xdr:sp>
    <xdr:clientData fLocksWithSheet="0"/>
  </xdr:oneCellAnchor>
  <xdr:oneCellAnchor>
    <xdr:from>
      <xdr:col>4</xdr:col>
      <xdr:colOff>685800</xdr:colOff>
      <xdr:row>11</xdr:row>
      <xdr:rowOff>47625</xdr:rowOff>
    </xdr:from>
    <xdr:ext cx="2524125" cy="1200150"/>
    <xdr:sp>
      <xdr:nvSpPr>
        <xdr:cNvPr id="10" name="Shape 10"/>
        <xdr:cNvSpPr/>
      </xdr:nvSpPr>
      <xdr:spPr>
        <a:xfrm>
          <a:off x="3574800" y="2113725"/>
          <a:ext cx="2503500" cy="1184100"/>
        </a:xfrm>
        <a:prstGeom prst="rect">
          <a:avLst/>
        </a:prstGeom>
        <a:solidFill>
          <a:srgbClr val="0B5394"/>
        </a:solidFill>
        <a:ln cap="flat" cmpd="sng" w="9525">
          <a:solidFill>
            <a:srgbClr val="0B5394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FFFFFF"/>
              </a:solidFill>
            </a:rPr>
            <a:t>2.5. If you don’t know the name/art.nr. </a:t>
          </a:r>
          <a:r>
            <a:rPr b="1" lang="en-US" sz="1400">
              <a:solidFill>
                <a:srgbClr val="FFFFFF"/>
              </a:solidFill>
            </a:rPr>
            <a:t>f</a:t>
          </a:r>
          <a:r>
            <a:rPr b="1" lang="en-US" sz="1400">
              <a:solidFill>
                <a:srgbClr val="FFFFFF"/>
              </a:solidFill>
            </a:rPr>
            <a:t>or the part you’re looking for visit, use this drawing; </a:t>
          </a:r>
          <a:endParaRPr b="1" sz="1400">
            <a:solidFill>
              <a:srgbClr val="FFFFFF"/>
            </a:solidFill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FFFFFF"/>
              </a:solidFill>
            </a:rPr>
            <a:t>velove.se/exploded</a:t>
          </a:r>
          <a:endParaRPr b="1" sz="1400">
            <a:solidFill>
              <a:srgbClr val="FFFFFF"/>
            </a:solidFill>
          </a:endParaRPr>
        </a:p>
      </xdr:txBody>
    </xdr:sp>
    <xdr:clientData fLocksWithSheet="0"/>
  </xdr:oneCellAnchor>
  <xdr:oneCellAnchor>
    <xdr:from>
      <xdr:col>1</xdr:col>
      <xdr:colOff>1457325</xdr:colOff>
      <xdr:row>0</xdr:row>
      <xdr:rowOff>47625</xdr:rowOff>
    </xdr:from>
    <xdr:ext cx="1495425" cy="4191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1457325</xdr:colOff>
      <xdr:row>0</xdr:row>
      <xdr:rowOff>47625</xdr:rowOff>
    </xdr:from>
    <xdr:ext cx="1495425" cy="4191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1457325</xdr:colOff>
      <xdr:row>0</xdr:row>
      <xdr:rowOff>47625</xdr:rowOff>
    </xdr:from>
    <xdr:ext cx="1495425" cy="4191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1457325</xdr:colOff>
      <xdr:row>0</xdr:row>
      <xdr:rowOff>47625</xdr:rowOff>
    </xdr:from>
    <xdr:ext cx="1495425" cy="4191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art.nr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art.nr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9.43"/>
    <col customWidth="1" min="3" max="3" width="21.43"/>
    <col customWidth="1" min="4" max="6" width="16.14"/>
    <col customWidth="1" min="7" max="7" width="11.86"/>
    <col customWidth="1" min="8" max="8" width="14.43"/>
    <col customWidth="1" min="9" max="9" width="17.43"/>
    <col customWidth="1" min="10" max="10" width="23.86"/>
    <col customWidth="1" min="11" max="11" width="23.14"/>
  </cols>
  <sheetData>
    <row r="1" ht="42.75" customHeight="1">
      <c r="A1" s="5"/>
      <c r="B1" s="7"/>
      <c r="C1" s="7"/>
      <c r="D1" s="7"/>
      <c r="E1" s="7"/>
      <c r="F1" s="7"/>
      <c r="G1" s="7"/>
      <c r="H1" s="8"/>
      <c r="I1" s="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/>
      <c r="Y1" s="9"/>
      <c r="Z1" s="9"/>
      <c r="AA1" s="9"/>
      <c r="AB1" s="9"/>
      <c r="AC1" s="9"/>
      <c r="AD1" s="9"/>
      <c r="AE1" s="9"/>
    </row>
    <row r="2" ht="15.75" customHeight="1">
      <c r="A2" s="12" t="s">
        <v>2</v>
      </c>
      <c r="B2" s="14"/>
      <c r="C2" s="14"/>
      <c r="D2" s="14"/>
      <c r="E2" s="14"/>
      <c r="F2" s="14"/>
      <c r="G2" s="14"/>
      <c r="H2" s="8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9"/>
      <c r="Y2" s="9"/>
      <c r="Z2" s="9"/>
      <c r="AA2" s="9"/>
      <c r="AB2" s="9"/>
      <c r="AC2" s="9"/>
      <c r="AD2" s="9"/>
      <c r="AE2" s="9"/>
    </row>
    <row r="3" ht="15.75" customHeight="1">
      <c r="A3" s="16" t="s">
        <v>10</v>
      </c>
      <c r="B3" s="18"/>
      <c r="C3" s="20"/>
      <c r="D3" s="22" t="s">
        <v>12</v>
      </c>
      <c r="E3" s="30"/>
      <c r="F3" s="30"/>
      <c r="G3" s="32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/>
      <c r="Y3" s="9"/>
      <c r="Z3" s="9"/>
      <c r="AA3" s="9"/>
      <c r="AB3" s="9"/>
      <c r="AC3" s="9"/>
      <c r="AD3" s="9"/>
      <c r="AE3" s="9"/>
    </row>
    <row r="4" ht="15.75" customHeight="1">
      <c r="A4" s="34" t="s">
        <v>19</v>
      </c>
      <c r="B4" s="20"/>
      <c r="C4" s="36"/>
      <c r="D4" s="34" t="s">
        <v>19</v>
      </c>
      <c r="E4" s="20"/>
      <c r="F4" s="38"/>
      <c r="G4" s="20"/>
      <c r="H4" s="4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9"/>
      <c r="Y4" s="9"/>
      <c r="Z4" s="9"/>
      <c r="AA4" s="9"/>
      <c r="AB4" s="9"/>
      <c r="AC4" s="9"/>
      <c r="AD4" s="9"/>
      <c r="AE4" s="9"/>
    </row>
    <row r="5" ht="15.75" customHeight="1">
      <c r="A5" s="34" t="s">
        <v>21</v>
      </c>
      <c r="B5" s="20"/>
      <c r="C5" s="36"/>
      <c r="D5" s="34" t="s">
        <v>21</v>
      </c>
      <c r="E5" s="20"/>
      <c r="F5" s="38"/>
      <c r="G5" s="20"/>
      <c r="H5" s="4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9"/>
      <c r="Y5" s="9"/>
      <c r="Z5" s="9"/>
      <c r="AA5" s="9"/>
      <c r="AB5" s="9"/>
      <c r="AC5" s="9"/>
      <c r="AD5" s="9"/>
      <c r="AE5" s="9"/>
    </row>
    <row r="6" ht="15.75" customHeight="1">
      <c r="A6" s="34" t="s">
        <v>23</v>
      </c>
      <c r="B6" s="20"/>
      <c r="C6" s="36"/>
      <c r="D6" s="34" t="s">
        <v>23</v>
      </c>
      <c r="E6" s="20"/>
      <c r="F6" s="38"/>
      <c r="G6" s="20"/>
      <c r="H6" s="4"/>
      <c r="I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9"/>
      <c r="Y6" s="9"/>
      <c r="Z6" s="9"/>
      <c r="AA6" s="9"/>
      <c r="AB6" s="9"/>
      <c r="AC6" s="9"/>
      <c r="AD6" s="9"/>
      <c r="AE6" s="9"/>
    </row>
    <row r="7" ht="15.75" customHeight="1">
      <c r="A7" s="34" t="s">
        <v>26</v>
      </c>
      <c r="B7" s="20"/>
      <c r="C7" s="36"/>
      <c r="D7" s="40"/>
      <c r="E7" s="20"/>
      <c r="F7" s="40"/>
      <c r="G7" s="20"/>
      <c r="H7" s="4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9"/>
      <c r="Y7" s="9"/>
      <c r="Z7" s="9"/>
      <c r="AA7" s="9"/>
      <c r="AB7" s="9"/>
      <c r="AC7" s="9"/>
      <c r="AD7" s="9"/>
      <c r="AE7" s="9"/>
    </row>
    <row r="8" ht="15.75" customHeight="1">
      <c r="A8" s="34" t="s">
        <v>31</v>
      </c>
      <c r="B8" s="20"/>
      <c r="C8" s="36"/>
      <c r="D8" s="16" t="s">
        <v>32</v>
      </c>
      <c r="E8" s="18"/>
      <c r="F8" s="18"/>
      <c r="G8" s="20"/>
      <c r="H8" s="4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9"/>
      <c r="Y8" s="9"/>
      <c r="Z8" s="9"/>
      <c r="AA8" s="9"/>
      <c r="AB8" s="9"/>
      <c r="AC8" s="9"/>
      <c r="AD8" s="9"/>
      <c r="AE8" s="9"/>
    </row>
    <row r="9" ht="15.75" customHeight="1">
      <c r="A9" s="34" t="s">
        <v>35</v>
      </c>
      <c r="B9" s="20"/>
      <c r="C9" s="36"/>
      <c r="D9" s="42" t="s">
        <v>38</v>
      </c>
      <c r="E9" s="18"/>
      <c r="F9" s="18"/>
      <c r="G9" s="20"/>
      <c r="H9" s="4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ht="15.75" customHeight="1">
      <c r="A10" s="34" t="s">
        <v>45</v>
      </c>
      <c r="B10" s="20"/>
      <c r="C10" s="36"/>
      <c r="D10" s="43" t="s">
        <v>48</v>
      </c>
      <c r="E10" s="18"/>
      <c r="F10" s="44"/>
      <c r="G10" s="20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ht="15.75" customHeight="1">
      <c r="A11" s="45"/>
      <c r="B11" s="45"/>
      <c r="C11" s="45"/>
      <c r="D11" s="4"/>
      <c r="E11" s="4"/>
      <c r="F11" s="45"/>
      <c r="G11" s="4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ht="15.75" customHeight="1">
      <c r="A12" s="45"/>
      <c r="B12" s="45"/>
      <c r="C12" s="45"/>
      <c r="D12" s="4"/>
      <c r="E12" s="4"/>
      <c r="F12" s="45"/>
      <c r="G12" s="4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ht="15.75" customHeight="1">
      <c r="A13" s="4"/>
      <c r="B13" s="2"/>
      <c r="C13" s="2"/>
      <c r="D13" s="4"/>
      <c r="E13" s="4"/>
      <c r="F13" s="2"/>
      <c r="G13" s="4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ht="15.75" customHeight="1">
      <c r="A14" s="4"/>
      <c r="B14" s="2"/>
      <c r="C14" s="2"/>
      <c r="D14" s="4"/>
      <c r="E14" s="4"/>
      <c r="F14" s="2"/>
      <c r="G14" s="4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ht="15.75" customHeight="1">
      <c r="A15" s="4"/>
      <c r="B15" s="2"/>
      <c r="C15" s="2"/>
      <c r="D15" s="4"/>
      <c r="E15" s="2"/>
      <c r="F15" s="2"/>
      <c r="G15" s="4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ht="15.75" customHeight="1">
      <c r="A16" s="4"/>
      <c r="B16" s="2"/>
      <c r="C16" s="2"/>
      <c r="D16" s="4"/>
      <c r="E16" s="2"/>
      <c r="F16" s="2"/>
      <c r="G16" s="6"/>
      <c r="H16" s="47"/>
      <c r="I16" s="2"/>
      <c r="J16" s="2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2"/>
      <c r="AA16" s="2"/>
      <c r="AB16" s="2"/>
      <c r="AC16" s="2"/>
      <c r="AD16" s="2"/>
      <c r="AE16" s="2"/>
    </row>
    <row r="17" ht="15.75" customHeight="1">
      <c r="A17" s="4"/>
      <c r="B17" s="2"/>
      <c r="C17" s="2"/>
      <c r="D17" s="4"/>
      <c r="E17" s="2"/>
      <c r="F17" s="2"/>
      <c r="G17" s="6"/>
      <c r="H17" s="2"/>
      <c r="I17" s="2"/>
      <c r="J17" s="2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2"/>
      <c r="AA17" s="2"/>
      <c r="AB17" s="2"/>
      <c r="AC17" s="2"/>
      <c r="AD17" s="2"/>
      <c r="AE17" s="2"/>
    </row>
    <row r="18" ht="15.75" customHeight="1">
      <c r="A18" s="4"/>
      <c r="B18" s="2"/>
      <c r="C18" s="49"/>
      <c r="D18" s="4"/>
      <c r="E18" s="2"/>
      <c r="F18" s="2"/>
      <c r="G18" s="6"/>
      <c r="H18" s="2"/>
      <c r="I18" s="2"/>
      <c r="J18" s="2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2"/>
      <c r="AA18" s="2"/>
      <c r="AB18" s="2"/>
      <c r="AC18" s="2"/>
      <c r="AD18" s="2"/>
      <c r="AE18" s="2"/>
    </row>
    <row r="19" ht="15.75" customHeight="1">
      <c r="A19" s="4"/>
      <c r="B19" s="2"/>
      <c r="C19" s="2"/>
      <c r="D19" s="4"/>
      <c r="E19" s="2"/>
      <c r="F19" s="2"/>
      <c r="G19" s="5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ht="15.75" customHeight="1">
      <c r="A20" s="4"/>
      <c r="B20" s="2"/>
      <c r="C20" s="2"/>
      <c r="D20" s="4"/>
      <c r="E20" s="2"/>
      <c r="F20" s="2"/>
      <c r="G20" s="4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ht="15.75" customHeight="1">
      <c r="A21" s="51"/>
      <c r="B21" s="52"/>
      <c r="C21" s="52"/>
      <c r="D21" s="51"/>
      <c r="E21" s="52"/>
      <c r="F21" s="52"/>
      <c r="G21" s="53"/>
      <c r="H21" s="52"/>
      <c r="I21" s="52"/>
      <c r="J21" s="54" t="s">
        <v>79</v>
      </c>
      <c r="K21" s="54" t="s">
        <v>82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ht="15.75" customHeight="1">
      <c r="A22" s="55" t="s">
        <v>1</v>
      </c>
      <c r="B22" s="52" t="s">
        <v>6</v>
      </c>
      <c r="C22" s="52"/>
      <c r="D22" s="52" t="s">
        <v>7</v>
      </c>
      <c r="E22" s="53" t="s">
        <v>8</v>
      </c>
      <c r="F22" s="56" t="s">
        <v>9</v>
      </c>
      <c r="G22" s="52" t="s">
        <v>13</v>
      </c>
      <c r="H22" s="56" t="s">
        <v>14</v>
      </c>
      <c r="I22" s="57"/>
      <c r="L22" s="9"/>
      <c r="M22" s="9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ht="15.75" customHeight="1">
      <c r="A23" s="58" t="s">
        <v>15</v>
      </c>
      <c r="B23" s="59"/>
      <c r="C23" s="59"/>
      <c r="D23" s="59"/>
      <c r="E23" s="59"/>
      <c r="F23" s="59"/>
      <c r="G23" s="59"/>
      <c r="H23" s="60" t="s">
        <v>102</v>
      </c>
      <c r="I23" s="59"/>
      <c r="J23" s="59"/>
      <c r="K23" s="59"/>
      <c r="L23" s="9"/>
      <c r="M23" s="9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ht="15.75" customHeight="1">
      <c r="A24" s="61" t="s">
        <v>108</v>
      </c>
      <c r="B24" s="62" t="s">
        <v>111</v>
      </c>
      <c r="C24" s="4"/>
      <c r="D24" s="61" t="s">
        <v>114</v>
      </c>
      <c r="E24" s="63">
        <v>15.0</v>
      </c>
      <c r="F24" s="64">
        <v>0.0</v>
      </c>
      <c r="G24" s="65">
        <f t="shared" ref="G24:G34" si="1">E24*F24</f>
        <v>0</v>
      </c>
      <c r="H24" s="67" t="s">
        <v>22</v>
      </c>
      <c r="I24" s="9"/>
      <c r="J24" s="69">
        <v>2.0</v>
      </c>
      <c r="K24" s="70">
        <v>10.0</v>
      </c>
      <c r="L24" s="9"/>
      <c r="M24" s="9"/>
      <c r="N24" s="71"/>
      <c r="O24" s="72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ht="15.75" customHeight="1">
      <c r="A25" s="73" t="s">
        <v>132</v>
      </c>
      <c r="B25" s="62" t="s">
        <v>137</v>
      </c>
      <c r="C25" s="4"/>
      <c r="D25" s="74" t="s">
        <v>138</v>
      </c>
      <c r="E25" s="63">
        <v>20.0</v>
      </c>
      <c r="F25" s="64">
        <v>0.0</v>
      </c>
      <c r="G25" s="65">
        <f t="shared" si="1"/>
        <v>0</v>
      </c>
      <c r="H25" s="67" t="s">
        <v>22</v>
      </c>
      <c r="I25" s="9"/>
      <c r="J25" s="69">
        <v>1.0</v>
      </c>
      <c r="K25" s="70">
        <v>3.0</v>
      </c>
      <c r="L25" s="9"/>
      <c r="M25" s="9"/>
      <c r="N25" s="71"/>
      <c r="O25" s="72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ht="15.75" customHeight="1">
      <c r="A26" s="61" t="s">
        <v>145</v>
      </c>
      <c r="B26" s="62" t="s">
        <v>146</v>
      </c>
      <c r="C26" s="4"/>
      <c r="D26" s="74" t="s">
        <v>147</v>
      </c>
      <c r="E26" s="63">
        <v>16.3</v>
      </c>
      <c r="F26" s="64">
        <v>0.0</v>
      </c>
      <c r="G26" s="65">
        <f t="shared" si="1"/>
        <v>0</v>
      </c>
      <c r="H26" s="67" t="s">
        <v>22</v>
      </c>
      <c r="I26" s="9"/>
      <c r="J26" s="69">
        <v>1.0</v>
      </c>
      <c r="K26" s="70">
        <v>4.0</v>
      </c>
      <c r="L26" s="9"/>
      <c r="M26" s="9"/>
      <c r="N26" s="71"/>
      <c r="O26" s="72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ht="15.75" customHeight="1">
      <c r="A27" s="61" t="s">
        <v>151</v>
      </c>
      <c r="B27" s="75" t="s">
        <v>152</v>
      </c>
      <c r="C27" s="4"/>
      <c r="D27" s="74" t="s">
        <v>138</v>
      </c>
      <c r="E27" s="76">
        <v>31.2</v>
      </c>
      <c r="F27" s="64">
        <v>0.0</v>
      </c>
      <c r="G27" s="65">
        <f t="shared" si="1"/>
        <v>0</v>
      </c>
      <c r="H27" s="67" t="s">
        <v>22</v>
      </c>
      <c r="I27" s="9"/>
      <c r="J27" s="69">
        <v>1.0</v>
      </c>
      <c r="K27" s="70">
        <v>4.0</v>
      </c>
      <c r="L27" s="9"/>
      <c r="M27" s="9"/>
      <c r="N27" s="71"/>
      <c r="O27" s="72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ht="15.75" customHeight="1">
      <c r="A28" s="61" t="s">
        <v>157</v>
      </c>
      <c r="B28" s="62" t="s">
        <v>158</v>
      </c>
      <c r="C28" s="4"/>
      <c r="D28" s="77"/>
      <c r="E28" s="63">
        <v>19.0</v>
      </c>
      <c r="F28" s="64">
        <v>0.0</v>
      </c>
      <c r="G28" s="65">
        <f t="shared" si="1"/>
        <v>0</v>
      </c>
      <c r="H28" s="67" t="s">
        <v>22</v>
      </c>
      <c r="I28" s="9"/>
      <c r="J28" s="69">
        <v>1.0</v>
      </c>
      <c r="K28" s="70">
        <v>4.0</v>
      </c>
      <c r="L28" s="9"/>
      <c r="M28" s="9"/>
      <c r="N28" s="71"/>
      <c r="O28" s="7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ht="15.75" customHeight="1">
      <c r="A29" s="61" t="s">
        <v>46</v>
      </c>
      <c r="B29" s="78" t="s">
        <v>47</v>
      </c>
      <c r="C29" s="4"/>
      <c r="D29" s="77"/>
      <c r="E29" s="63">
        <v>3.5</v>
      </c>
      <c r="F29" s="64">
        <v>0.0</v>
      </c>
      <c r="G29" s="65">
        <f t="shared" si="1"/>
        <v>0</v>
      </c>
      <c r="H29" s="67" t="s">
        <v>22</v>
      </c>
      <c r="I29" s="9"/>
      <c r="J29" s="69">
        <v>2.0</v>
      </c>
      <c r="K29" s="70">
        <v>10.0</v>
      </c>
      <c r="L29" s="9"/>
      <c r="M29" s="9"/>
      <c r="N29" s="71"/>
      <c r="O29" s="7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ht="15.75" customHeight="1">
      <c r="A30" s="79" t="s">
        <v>168</v>
      </c>
      <c r="B30" s="62" t="s">
        <v>171</v>
      </c>
      <c r="C30" s="4"/>
      <c r="D30" s="77"/>
      <c r="E30" s="63">
        <v>15.0</v>
      </c>
      <c r="F30" s="64">
        <v>0.0</v>
      </c>
      <c r="G30" s="65">
        <f t="shared" si="1"/>
        <v>0</v>
      </c>
      <c r="H30" s="67" t="s">
        <v>22</v>
      </c>
      <c r="I30" s="9"/>
      <c r="J30" s="69">
        <v>1.0</v>
      </c>
      <c r="K30" s="70">
        <v>8.0</v>
      </c>
      <c r="L30" s="9"/>
      <c r="M30" s="9"/>
      <c r="N30" s="71"/>
      <c r="O30" s="72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ht="15.75" customHeight="1">
      <c r="A31" s="79" t="s">
        <v>174</v>
      </c>
      <c r="B31" s="78" t="s">
        <v>175</v>
      </c>
      <c r="C31" s="4"/>
      <c r="D31" s="77"/>
      <c r="E31" s="63">
        <v>12.0</v>
      </c>
      <c r="F31" s="64">
        <v>0.0</v>
      </c>
      <c r="G31" s="65">
        <f t="shared" si="1"/>
        <v>0</v>
      </c>
      <c r="H31" s="67" t="s">
        <v>22</v>
      </c>
      <c r="I31" s="9"/>
      <c r="J31" s="69">
        <v>2.0</v>
      </c>
      <c r="K31" s="70">
        <v>8.0</v>
      </c>
      <c r="L31" s="9"/>
      <c r="M31" s="9"/>
      <c r="N31" s="71"/>
      <c r="O31" s="7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ht="15.75" customHeight="1">
      <c r="A32" s="61" t="s">
        <v>176</v>
      </c>
      <c r="B32" s="62" t="s">
        <v>177</v>
      </c>
      <c r="C32" s="4"/>
      <c r="D32" s="77"/>
      <c r="E32" s="63">
        <v>14.6</v>
      </c>
      <c r="F32" s="64">
        <v>0.0</v>
      </c>
      <c r="G32" s="65">
        <f t="shared" si="1"/>
        <v>0</v>
      </c>
      <c r="H32" s="67" t="s">
        <v>22</v>
      </c>
      <c r="I32" s="9"/>
      <c r="J32" s="69">
        <v>4.0</v>
      </c>
      <c r="K32" s="70">
        <v>8.0</v>
      </c>
      <c r="L32" s="9"/>
      <c r="M32" s="9"/>
      <c r="N32" s="71"/>
      <c r="O32" s="72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ht="15.75" customHeight="1">
      <c r="A33" s="61" t="s">
        <v>178</v>
      </c>
      <c r="B33" s="78" t="s">
        <v>179</v>
      </c>
      <c r="C33" s="4"/>
      <c r="D33" s="77"/>
      <c r="E33" s="63">
        <v>3.9</v>
      </c>
      <c r="F33" s="64">
        <v>0.0</v>
      </c>
      <c r="G33" s="65">
        <f t="shared" si="1"/>
        <v>0</v>
      </c>
      <c r="H33" s="67" t="s">
        <v>22</v>
      </c>
      <c r="I33" s="9"/>
      <c r="J33" s="69">
        <v>3.0</v>
      </c>
      <c r="K33" s="70">
        <v>18.0</v>
      </c>
      <c r="L33" s="9"/>
      <c r="M33" s="9"/>
      <c r="N33" s="71"/>
      <c r="O33" s="72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ht="15.75" customHeight="1">
      <c r="A34" s="79" t="s">
        <v>182</v>
      </c>
      <c r="B34" s="81" t="s">
        <v>183</v>
      </c>
      <c r="C34" s="41"/>
      <c r="D34" s="77"/>
      <c r="E34" s="63">
        <v>50.0</v>
      </c>
      <c r="F34" s="64">
        <v>0.0</v>
      </c>
      <c r="G34" s="65">
        <f t="shared" si="1"/>
        <v>0</v>
      </c>
      <c r="H34" s="67" t="s">
        <v>22</v>
      </c>
      <c r="I34" s="9"/>
      <c r="J34" s="69">
        <v>1.0</v>
      </c>
      <c r="K34" s="70">
        <v>4.0</v>
      </c>
      <c r="L34" s="9"/>
      <c r="M34" s="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ht="15.75" customHeight="1">
      <c r="A35" s="41"/>
      <c r="B35" s="4"/>
      <c r="C35" s="4"/>
      <c r="D35" s="77"/>
      <c r="E35" s="83"/>
      <c r="F35" s="4"/>
      <c r="G35" s="65"/>
      <c r="H35" s="9"/>
      <c r="I35" s="9"/>
      <c r="J35" s="84"/>
      <c r="K35" s="85"/>
      <c r="L35" s="9"/>
      <c r="M35" s="9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ht="15.75" customHeight="1">
      <c r="A36" s="86" t="s">
        <v>197</v>
      </c>
      <c r="B36" s="87"/>
      <c r="C36" s="87"/>
      <c r="D36" s="88"/>
      <c r="E36" s="89"/>
      <c r="F36" s="90"/>
      <c r="G36" s="91">
        <f>SUM(G24:G35)</f>
        <v>0</v>
      </c>
      <c r="H36" s="9"/>
      <c r="I36" s="9"/>
      <c r="J36" s="84"/>
      <c r="K36" s="85"/>
      <c r="L36" s="9"/>
      <c r="M36" s="9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ht="15.75" customHeight="1">
      <c r="A37" s="92" t="s">
        <v>221</v>
      </c>
      <c r="B37" s="93"/>
      <c r="C37" s="93"/>
      <c r="D37" s="94"/>
      <c r="E37" s="93"/>
      <c r="F37" s="95"/>
      <c r="G37" s="93"/>
      <c r="H37" s="51"/>
      <c r="I37" s="59"/>
      <c r="J37" s="97"/>
      <c r="K37" s="98"/>
      <c r="L37" s="9"/>
      <c r="M37" s="9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ht="15.75" customHeight="1">
      <c r="A38" s="99" t="s">
        <v>227</v>
      </c>
      <c r="B38" s="78" t="s">
        <v>228</v>
      </c>
      <c r="C38" s="4"/>
      <c r="D38" s="100"/>
      <c r="E38" s="101">
        <v>28.5</v>
      </c>
      <c r="F38" s="64">
        <v>0.0</v>
      </c>
      <c r="G38" s="102">
        <f t="shared" ref="G38:G60" si="2">E38*F38</f>
        <v>0</v>
      </c>
      <c r="H38" s="67" t="s">
        <v>22</v>
      </c>
      <c r="I38" s="9"/>
      <c r="J38" s="69">
        <v>1.0</v>
      </c>
      <c r="K38" s="103">
        <v>5.0</v>
      </c>
      <c r="L38" s="9"/>
      <c r="M38" s="9"/>
      <c r="N38" s="72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ht="15.75" customHeight="1">
      <c r="A39" s="99" t="s">
        <v>252</v>
      </c>
      <c r="B39" s="104" t="s">
        <v>254</v>
      </c>
      <c r="C39" s="4"/>
      <c r="D39" s="100"/>
      <c r="E39" s="101">
        <v>30.0</v>
      </c>
      <c r="F39" s="64">
        <v>0.0</v>
      </c>
      <c r="G39" s="102">
        <f t="shared" si="2"/>
        <v>0</v>
      </c>
      <c r="H39" s="67" t="s">
        <v>22</v>
      </c>
      <c r="I39" s="9"/>
      <c r="J39" s="69">
        <v>1.0</v>
      </c>
      <c r="K39" s="103">
        <v>5.0</v>
      </c>
      <c r="L39" s="9"/>
      <c r="M39" s="9"/>
      <c r="N39" s="72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ht="15.75" customHeight="1">
      <c r="A40" s="99" t="s">
        <v>267</v>
      </c>
      <c r="B40" s="78" t="s">
        <v>268</v>
      </c>
      <c r="C40" s="4"/>
      <c r="D40" s="100"/>
      <c r="E40" s="105">
        <v>15.0</v>
      </c>
      <c r="F40" s="64">
        <v>0.0</v>
      </c>
      <c r="G40" s="102">
        <f t="shared" si="2"/>
        <v>0</v>
      </c>
      <c r="H40" s="67" t="s">
        <v>22</v>
      </c>
      <c r="I40" s="9"/>
      <c r="J40" s="69">
        <v>1.0</v>
      </c>
      <c r="K40" s="103">
        <v>5.0</v>
      </c>
      <c r="L40" s="9"/>
      <c r="M40" s="9"/>
      <c r="N40" s="72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ht="15.75" customHeight="1">
      <c r="A41" s="99" t="s">
        <v>281</v>
      </c>
      <c r="B41" s="78" t="s">
        <v>282</v>
      </c>
      <c r="C41" s="4"/>
      <c r="D41" s="100"/>
      <c r="E41" s="101">
        <v>58.0</v>
      </c>
      <c r="F41" s="64">
        <v>0.0</v>
      </c>
      <c r="G41" s="102">
        <f t="shared" si="2"/>
        <v>0</v>
      </c>
      <c r="H41" s="67" t="s">
        <v>22</v>
      </c>
      <c r="I41" s="9"/>
      <c r="J41" s="69">
        <v>1.0</v>
      </c>
      <c r="K41" s="103">
        <v>5.0</v>
      </c>
      <c r="L41" s="9"/>
      <c r="M41" s="9"/>
      <c r="N41" s="72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ht="15.75" customHeight="1">
      <c r="A42" s="99" t="s">
        <v>287</v>
      </c>
      <c r="B42" s="78" t="s">
        <v>288</v>
      </c>
      <c r="C42" s="4"/>
      <c r="D42" s="100"/>
      <c r="E42" s="101">
        <v>60.0</v>
      </c>
      <c r="F42" s="64">
        <v>0.0</v>
      </c>
      <c r="G42" s="102">
        <f t="shared" si="2"/>
        <v>0</v>
      </c>
      <c r="H42" s="67" t="s">
        <v>22</v>
      </c>
      <c r="I42" s="9"/>
      <c r="J42" s="69">
        <v>1.0</v>
      </c>
      <c r="K42" s="103">
        <v>5.0</v>
      </c>
      <c r="L42" s="9"/>
      <c r="M42" s="9"/>
      <c r="N42" s="72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ht="15.75" customHeight="1">
      <c r="A43" s="99" t="s">
        <v>291</v>
      </c>
      <c r="B43" s="62" t="s">
        <v>292</v>
      </c>
      <c r="C43" s="4"/>
      <c r="D43" s="62"/>
      <c r="E43" s="101">
        <v>22.0</v>
      </c>
      <c r="F43" s="64">
        <v>0.0</v>
      </c>
      <c r="G43" s="102">
        <f t="shared" si="2"/>
        <v>0</v>
      </c>
      <c r="H43" s="67" t="s">
        <v>22</v>
      </c>
      <c r="I43" s="9"/>
      <c r="J43" s="69">
        <v>2.0</v>
      </c>
      <c r="K43" s="103">
        <v>6.0</v>
      </c>
      <c r="L43" s="9"/>
      <c r="M43" s="9"/>
      <c r="N43" s="72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ht="15.75" customHeight="1">
      <c r="A44" s="99" t="s">
        <v>295</v>
      </c>
      <c r="B44" s="104" t="s">
        <v>296</v>
      </c>
      <c r="C44" s="4"/>
      <c r="D44" s="100"/>
      <c r="E44" s="101">
        <v>14.0</v>
      </c>
      <c r="F44" s="64">
        <v>0.0</v>
      </c>
      <c r="G44" s="102">
        <f t="shared" si="2"/>
        <v>0</v>
      </c>
      <c r="H44" s="67" t="s">
        <v>22</v>
      </c>
      <c r="I44" s="9"/>
      <c r="J44" s="69">
        <v>2.0</v>
      </c>
      <c r="K44" s="103">
        <v>6.0</v>
      </c>
      <c r="L44" s="9"/>
      <c r="M44" s="9"/>
      <c r="N44" s="72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ht="15.75" customHeight="1">
      <c r="A45" s="99" t="s">
        <v>301</v>
      </c>
      <c r="B45" s="104" t="s">
        <v>302</v>
      </c>
      <c r="C45" s="4"/>
      <c r="D45" s="100"/>
      <c r="E45" s="101">
        <v>175.0</v>
      </c>
      <c r="F45" s="64">
        <v>0.0</v>
      </c>
      <c r="G45" s="102">
        <f t="shared" si="2"/>
        <v>0</v>
      </c>
      <c r="H45" s="67" t="s">
        <v>22</v>
      </c>
      <c r="I45" s="9"/>
      <c r="J45" s="69">
        <v>1.0</v>
      </c>
      <c r="K45" s="103">
        <v>4.0</v>
      </c>
      <c r="L45" s="9"/>
      <c r="M45" s="9"/>
      <c r="N45" s="72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ht="15.75" customHeight="1">
      <c r="A46" s="99" t="s">
        <v>57</v>
      </c>
      <c r="B46" s="104" t="s">
        <v>58</v>
      </c>
      <c r="C46" s="4"/>
      <c r="D46" s="100"/>
      <c r="E46" s="101">
        <v>2.4</v>
      </c>
      <c r="F46" s="64">
        <v>0.0</v>
      </c>
      <c r="G46" s="102">
        <f t="shared" si="2"/>
        <v>0</v>
      </c>
      <c r="H46" s="67" t="s">
        <v>22</v>
      </c>
      <c r="I46" s="9"/>
      <c r="J46" s="69">
        <v>1.0</v>
      </c>
      <c r="K46" s="103">
        <v>10.0</v>
      </c>
      <c r="L46" s="9"/>
      <c r="M46" s="9"/>
      <c r="N46" s="72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ht="15.75" customHeight="1">
      <c r="A47" s="99" t="s">
        <v>307</v>
      </c>
      <c r="B47" s="62" t="s">
        <v>308</v>
      </c>
      <c r="C47" s="4"/>
      <c r="D47" s="62"/>
      <c r="E47" s="101">
        <v>8.0</v>
      </c>
      <c r="F47" s="64">
        <v>0.0</v>
      </c>
      <c r="G47" s="102">
        <f t="shared" si="2"/>
        <v>0</v>
      </c>
      <c r="H47" s="67" t="s">
        <v>22</v>
      </c>
      <c r="I47" s="9"/>
      <c r="J47" s="69">
        <v>4.0</v>
      </c>
      <c r="K47" s="103">
        <v>40.0</v>
      </c>
      <c r="L47" s="9"/>
      <c r="M47" s="9"/>
      <c r="N47" s="72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ht="15.75" customHeight="1">
      <c r="A48" s="99" t="s">
        <v>310</v>
      </c>
      <c r="B48" s="62" t="s">
        <v>312</v>
      </c>
      <c r="C48" s="4"/>
      <c r="D48" s="62" t="s">
        <v>313</v>
      </c>
      <c r="E48" s="101">
        <v>34.0</v>
      </c>
      <c r="F48" s="64">
        <v>0.0</v>
      </c>
      <c r="G48" s="102">
        <f t="shared" si="2"/>
        <v>0</v>
      </c>
      <c r="H48" s="67" t="s">
        <v>22</v>
      </c>
      <c r="I48" s="9"/>
      <c r="J48" s="69">
        <v>4.0</v>
      </c>
      <c r="K48" s="103">
        <v>40.0</v>
      </c>
      <c r="L48" s="9"/>
      <c r="M48" s="9"/>
      <c r="N48" s="7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ht="15.75" customHeight="1">
      <c r="A49" s="106" t="s">
        <v>316</v>
      </c>
      <c r="B49" s="62" t="s">
        <v>318</v>
      </c>
      <c r="C49" s="4"/>
      <c r="D49" s="62" t="s">
        <v>319</v>
      </c>
      <c r="E49" s="105">
        <v>18.0</v>
      </c>
      <c r="F49" s="64">
        <v>0.0</v>
      </c>
      <c r="G49" s="102">
        <f t="shared" si="2"/>
        <v>0</v>
      </c>
      <c r="H49" s="67" t="s">
        <v>22</v>
      </c>
      <c r="I49" s="9"/>
      <c r="J49" s="69">
        <v>1.0</v>
      </c>
      <c r="K49" s="103">
        <v>5.0</v>
      </c>
      <c r="L49" s="9"/>
      <c r="M49" s="9"/>
      <c r="N49" s="72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ht="15.75" customHeight="1">
      <c r="A50" s="106" t="s">
        <v>323</v>
      </c>
      <c r="B50" s="62" t="s">
        <v>324</v>
      </c>
      <c r="C50" s="4"/>
      <c r="D50" s="62" t="s">
        <v>325</v>
      </c>
      <c r="E50" s="105">
        <v>10.0</v>
      </c>
      <c r="F50" s="64">
        <v>0.0</v>
      </c>
      <c r="G50" s="102">
        <f t="shared" si="2"/>
        <v>0</v>
      </c>
      <c r="H50" s="67" t="s">
        <v>22</v>
      </c>
      <c r="I50" s="9"/>
      <c r="J50" s="69">
        <v>1.0</v>
      </c>
      <c r="K50" s="103">
        <v>5.0</v>
      </c>
      <c r="L50" s="9"/>
      <c r="M50" s="9"/>
      <c r="N50" s="72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ht="15.75" customHeight="1">
      <c r="A51" s="106" t="s">
        <v>328</v>
      </c>
      <c r="B51" s="62" t="s">
        <v>329</v>
      </c>
      <c r="C51" s="4"/>
      <c r="D51" s="62" t="s">
        <v>330</v>
      </c>
      <c r="E51" s="105">
        <v>12.0</v>
      </c>
      <c r="F51" s="64">
        <v>0.0</v>
      </c>
      <c r="G51" s="102">
        <f t="shared" si="2"/>
        <v>0</v>
      </c>
      <c r="H51" s="67" t="s">
        <v>22</v>
      </c>
      <c r="I51" s="9"/>
      <c r="J51" s="69">
        <v>1.0</v>
      </c>
      <c r="K51" s="103">
        <v>5.0</v>
      </c>
      <c r="L51" s="9"/>
      <c r="M51" s="9"/>
      <c r="N51" s="72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ht="15.75" customHeight="1">
      <c r="A52" s="99" t="s">
        <v>332</v>
      </c>
      <c r="B52" s="66" t="s">
        <v>334</v>
      </c>
      <c r="C52" s="9"/>
      <c r="D52" s="66" t="s">
        <v>337</v>
      </c>
      <c r="E52" s="105">
        <v>12.0</v>
      </c>
      <c r="F52" s="64">
        <v>0.0</v>
      </c>
      <c r="G52" s="102">
        <f t="shared" si="2"/>
        <v>0</v>
      </c>
      <c r="H52" s="67" t="s">
        <v>22</v>
      </c>
      <c r="I52" s="9"/>
      <c r="J52" s="69">
        <v>4.0</v>
      </c>
      <c r="K52" s="103">
        <v>30.0</v>
      </c>
      <c r="L52" s="9"/>
      <c r="M52" s="9"/>
      <c r="N52" s="72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ht="15.75" customHeight="1">
      <c r="A53" s="99" t="s">
        <v>338</v>
      </c>
      <c r="B53" s="104" t="s">
        <v>339</v>
      </c>
      <c r="C53" s="4"/>
      <c r="D53" s="100"/>
      <c r="E53" s="105">
        <v>15.0</v>
      </c>
      <c r="F53" s="64">
        <v>0.0</v>
      </c>
      <c r="G53" s="102">
        <f t="shared" si="2"/>
        <v>0</v>
      </c>
      <c r="H53" s="67" t="s">
        <v>22</v>
      </c>
      <c r="I53" s="9"/>
      <c r="J53" s="69">
        <v>1.0</v>
      </c>
      <c r="K53" s="103">
        <v>3.0</v>
      </c>
      <c r="L53" s="9"/>
      <c r="M53" s="9"/>
      <c r="N53" s="72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ht="15.75" customHeight="1">
      <c r="A54" s="99" t="s">
        <v>340</v>
      </c>
      <c r="B54" s="62" t="s">
        <v>341</v>
      </c>
      <c r="C54" s="4"/>
      <c r="D54" s="62">
        <v>8267.0</v>
      </c>
      <c r="E54" s="105">
        <v>30.0</v>
      </c>
      <c r="F54" s="64">
        <v>0.0</v>
      </c>
      <c r="G54" s="102">
        <f t="shared" si="2"/>
        <v>0</v>
      </c>
      <c r="H54" s="67" t="s">
        <v>22</v>
      </c>
      <c r="I54" s="9"/>
      <c r="J54" s="69">
        <v>1.0</v>
      </c>
      <c r="K54" s="103">
        <v>6.0</v>
      </c>
      <c r="L54" s="9"/>
      <c r="M54" s="9"/>
      <c r="N54" s="72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ht="15.75" customHeight="1">
      <c r="A55" s="99" t="s">
        <v>342</v>
      </c>
      <c r="B55" s="62" t="s">
        <v>343</v>
      </c>
      <c r="C55" s="4"/>
      <c r="D55" s="62"/>
      <c r="E55" s="105">
        <v>25.0</v>
      </c>
      <c r="F55" s="64">
        <v>0.0</v>
      </c>
      <c r="G55" s="102">
        <f t="shared" si="2"/>
        <v>0</v>
      </c>
      <c r="H55" s="67" t="s">
        <v>22</v>
      </c>
      <c r="I55" s="9"/>
      <c r="J55" s="69">
        <v>1.0</v>
      </c>
      <c r="K55" s="103">
        <v>3.0</v>
      </c>
      <c r="L55" s="9"/>
      <c r="M55" s="9"/>
      <c r="N55" s="72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ht="15.75" customHeight="1">
      <c r="A56" s="99" t="s">
        <v>255</v>
      </c>
      <c r="B56" s="62" t="s">
        <v>256</v>
      </c>
      <c r="C56" s="4"/>
      <c r="D56" s="62"/>
      <c r="E56" s="105">
        <v>7.0</v>
      </c>
      <c r="F56" s="64">
        <v>0.0</v>
      </c>
      <c r="G56" s="102">
        <f t="shared" si="2"/>
        <v>0</v>
      </c>
      <c r="H56" s="67" t="s">
        <v>22</v>
      </c>
      <c r="I56" s="9"/>
      <c r="J56" s="69">
        <v>1.0</v>
      </c>
      <c r="K56" s="103">
        <v>2.0</v>
      </c>
      <c r="L56" s="9"/>
      <c r="M56" s="9"/>
      <c r="N56" s="7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ht="15.75" customHeight="1">
      <c r="A57" s="99" t="s">
        <v>344</v>
      </c>
      <c r="B57" s="62" t="s">
        <v>345</v>
      </c>
      <c r="C57" s="4"/>
      <c r="D57" s="62"/>
      <c r="E57" s="105">
        <v>12.0</v>
      </c>
      <c r="F57" s="64">
        <v>0.0</v>
      </c>
      <c r="G57" s="102">
        <f t="shared" si="2"/>
        <v>0</v>
      </c>
      <c r="H57" s="67" t="s">
        <v>22</v>
      </c>
      <c r="I57" s="9"/>
      <c r="J57" s="69">
        <v>1.0</v>
      </c>
      <c r="K57" s="103">
        <v>2.0</v>
      </c>
      <c r="L57" s="9"/>
      <c r="M57" s="9"/>
      <c r="N57" s="72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ht="15.75" customHeight="1">
      <c r="A58" s="99" t="s">
        <v>346</v>
      </c>
      <c r="B58" s="62" t="s">
        <v>347</v>
      </c>
      <c r="C58" s="4"/>
      <c r="D58" s="62"/>
      <c r="E58" s="105">
        <v>12.0</v>
      </c>
      <c r="F58" s="64">
        <v>0.0</v>
      </c>
      <c r="G58" s="102">
        <f t="shared" si="2"/>
        <v>0</v>
      </c>
      <c r="H58" s="67" t="s">
        <v>22</v>
      </c>
      <c r="I58" s="9"/>
      <c r="J58" s="69">
        <v>1.0</v>
      </c>
      <c r="K58" s="103">
        <v>2.0</v>
      </c>
      <c r="L58" s="9"/>
      <c r="M58" s="9"/>
      <c r="N58" s="72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ht="15.75" customHeight="1">
      <c r="A59" s="99" t="s">
        <v>349</v>
      </c>
      <c r="B59" s="62" t="s">
        <v>350</v>
      </c>
      <c r="C59" s="4"/>
      <c r="D59" s="62" t="s">
        <v>351</v>
      </c>
      <c r="E59" s="105">
        <v>25.0</v>
      </c>
      <c r="F59" s="64">
        <v>0.0</v>
      </c>
      <c r="G59" s="102">
        <f t="shared" si="2"/>
        <v>0</v>
      </c>
      <c r="H59" s="67" t="s">
        <v>22</v>
      </c>
      <c r="I59" s="9"/>
      <c r="J59" s="69">
        <v>1.0</v>
      </c>
      <c r="K59" s="103">
        <v>2.0</v>
      </c>
      <c r="L59" s="9"/>
      <c r="M59" s="9"/>
      <c r="N59" s="72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ht="15.75" customHeight="1">
      <c r="A60" s="99" t="s">
        <v>352</v>
      </c>
      <c r="B60" s="62" t="s">
        <v>353</v>
      </c>
      <c r="C60" s="4"/>
      <c r="D60" s="62" t="s">
        <v>354</v>
      </c>
      <c r="E60" s="105">
        <v>18.0</v>
      </c>
      <c r="F60" s="64">
        <v>0.0</v>
      </c>
      <c r="G60" s="102">
        <f t="shared" si="2"/>
        <v>0</v>
      </c>
      <c r="H60" s="67" t="s">
        <v>22</v>
      </c>
      <c r="I60" s="9"/>
      <c r="J60" s="69">
        <v>1.0</v>
      </c>
      <c r="K60" s="103">
        <v>2.0</v>
      </c>
      <c r="L60" s="9"/>
      <c r="M60" s="9"/>
      <c r="N60" s="72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ht="15.75" customHeight="1">
      <c r="A61" s="41"/>
      <c r="B61" s="4"/>
      <c r="C61" s="4"/>
      <c r="D61" s="4"/>
      <c r="E61" s="9"/>
      <c r="F61" s="4"/>
      <c r="G61" s="9"/>
      <c r="H61" s="9"/>
      <c r="I61" s="9"/>
      <c r="J61" s="84"/>
      <c r="K61" s="113"/>
      <c r="L61" s="9"/>
      <c r="M61" s="9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ht="15.75" customHeight="1">
      <c r="A62" s="115"/>
      <c r="B62" s="116"/>
      <c r="C62" s="116"/>
      <c r="D62" s="116"/>
      <c r="E62" s="117"/>
      <c r="F62" s="116"/>
      <c r="G62" s="118">
        <f>SUM(G38:G60)</f>
        <v>0</v>
      </c>
      <c r="H62" s="9"/>
      <c r="I62" s="9"/>
      <c r="J62" s="84"/>
      <c r="K62" s="113"/>
      <c r="L62" s="9"/>
      <c r="M62" s="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ht="15.75" customHeight="1">
      <c r="A63" s="120"/>
      <c r="B63" s="4"/>
      <c r="C63" s="4"/>
      <c r="D63" s="4"/>
      <c r="E63" s="9"/>
      <c r="F63" s="4"/>
      <c r="G63" s="121"/>
      <c r="H63" s="9"/>
      <c r="I63" s="9"/>
      <c r="J63" s="84"/>
      <c r="K63" s="9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ht="15.75" customHeight="1">
      <c r="A64" s="122" t="s">
        <v>197</v>
      </c>
      <c r="B64" s="123"/>
      <c r="C64" s="123"/>
      <c r="D64" s="123"/>
      <c r="E64" s="124"/>
      <c r="F64" s="123"/>
      <c r="G64" s="126">
        <f>SUM(G36+G62)</f>
        <v>0</v>
      </c>
      <c r="H64" s="9"/>
      <c r="I64" s="9"/>
      <c r="J64" s="84"/>
      <c r="K64" s="9"/>
      <c r="L64" s="4"/>
      <c r="M64" s="9"/>
      <c r="N64" s="9"/>
      <c r="O64" s="9"/>
      <c r="P64" s="9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ht="15.75" customHeight="1">
      <c r="A65" s="41"/>
      <c r="B65" s="4"/>
      <c r="C65" s="4"/>
      <c r="D65" s="4"/>
      <c r="E65" s="4"/>
      <c r="F65" s="4"/>
      <c r="G65" s="83" t="s">
        <v>381</v>
      </c>
      <c r="H65" s="4"/>
      <c r="I65" s="4"/>
      <c r="J65" s="84"/>
      <c r="K65" s="9"/>
      <c r="L65" s="4"/>
      <c r="M65" s="9"/>
      <c r="N65" s="9"/>
      <c r="O65" s="9"/>
      <c r="P65" s="9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ht="15.75" customHeight="1">
      <c r="A66" s="41"/>
      <c r="B66" s="4"/>
      <c r="C66" s="4"/>
      <c r="D66" s="4"/>
      <c r="E66" s="4"/>
      <c r="F66" s="4"/>
      <c r="G66" s="128"/>
      <c r="H66" s="9"/>
      <c r="I66" s="9"/>
      <c r="J66" s="84"/>
      <c r="K66" s="9"/>
      <c r="L66" s="4"/>
      <c r="M66" s="9"/>
      <c r="N66" s="9"/>
      <c r="O66" s="9"/>
      <c r="P66" s="9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ht="15.75" customHeight="1">
      <c r="A67" s="9"/>
      <c r="B67" s="9"/>
      <c r="C67" s="9"/>
      <c r="D67" s="9"/>
      <c r="E67" s="9"/>
      <c r="F67" s="9"/>
      <c r="G67" s="9"/>
      <c r="H67" s="4"/>
      <c r="I67" s="4"/>
      <c r="J67" s="84"/>
      <c r="K67" s="4"/>
      <c r="L67" s="4"/>
      <c r="M67" s="9"/>
      <c r="N67" s="9"/>
      <c r="O67" s="9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ht="15.75" customHeight="1">
      <c r="A68" s="9"/>
      <c r="B68" s="9"/>
      <c r="C68" s="9"/>
      <c r="D68" s="9"/>
      <c r="E68" s="9"/>
      <c r="F68" s="9"/>
      <c r="G68" s="9"/>
      <c r="H68" s="4"/>
      <c r="I68" s="4"/>
      <c r="J68" s="8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ht="15.75" customHeight="1">
      <c r="A69" s="9"/>
      <c r="B69" s="9"/>
      <c r="C69" s="9"/>
      <c r="D69" s="9"/>
      <c r="E69" s="9"/>
      <c r="F69" s="9"/>
      <c r="G69" s="9"/>
      <c r="H69" s="4"/>
      <c r="I69" s="4"/>
      <c r="J69" s="8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ht="15.75" customHeight="1">
      <c r="A70" s="9"/>
      <c r="B70" s="9"/>
      <c r="C70" s="9"/>
      <c r="D70" s="9"/>
      <c r="E70" s="9"/>
      <c r="F70" s="9"/>
      <c r="G70" s="9"/>
      <c r="H70" s="4"/>
      <c r="I70" s="4"/>
      <c r="J70" s="8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ht="15.75" customHeight="1">
      <c r="A71" s="9"/>
      <c r="B71" s="9"/>
      <c r="C71" s="9"/>
      <c r="D71" s="9"/>
      <c r="E71" s="9"/>
      <c r="F71" s="9"/>
      <c r="G71" s="9"/>
      <c r="H71" s="4"/>
      <c r="I71" s="4"/>
      <c r="J71" s="8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ht="15.75" customHeight="1">
      <c r="A72" s="9"/>
      <c r="B72" s="9"/>
      <c r="C72" s="9"/>
      <c r="D72" s="9"/>
      <c r="E72" s="9"/>
      <c r="F72" s="9"/>
      <c r="G72" s="9"/>
      <c r="H72" s="4"/>
      <c r="I72" s="4"/>
      <c r="J72" s="8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ht="15.75" customHeight="1">
      <c r="A73" s="9"/>
      <c r="B73" s="9"/>
      <c r="C73" s="9"/>
      <c r="D73" s="9"/>
      <c r="E73" s="9"/>
      <c r="F73" s="9"/>
      <c r="G73" s="9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ht="15.75" customHeight="1">
      <c r="A74" s="9"/>
      <c r="B74" s="9"/>
      <c r="C74" s="9"/>
      <c r="D74" s="9"/>
      <c r="E74" s="9"/>
      <c r="F74" s="9"/>
      <c r="G74" s="9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ht="15.75" customHeight="1">
      <c r="A75" s="9"/>
      <c r="B75" s="9"/>
      <c r="C75" s="9"/>
      <c r="D75" s="9"/>
      <c r="E75" s="9"/>
      <c r="F75" s="9"/>
      <c r="G75" s="9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ht="15.75" customHeight="1">
      <c r="A76" s="9"/>
      <c r="B76" s="9"/>
      <c r="C76" s="9"/>
      <c r="D76" s="9"/>
      <c r="E76" s="9"/>
      <c r="F76" s="9"/>
      <c r="G76" s="9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ht="15.75" customHeight="1">
      <c r="A77" s="9"/>
      <c r="B77" s="9"/>
      <c r="C77" s="9"/>
      <c r="D77" s="9"/>
      <c r="E77" s="9"/>
      <c r="F77" s="9"/>
      <c r="G77" s="9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ht="15.75" customHeight="1">
      <c r="A78" s="9"/>
      <c r="B78" s="9"/>
      <c r="C78" s="9"/>
      <c r="D78" s="9"/>
      <c r="E78" s="9"/>
      <c r="F78" s="9"/>
      <c r="G78" s="9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ht="15.75" customHeight="1">
      <c r="A79" s="9"/>
      <c r="B79" s="9"/>
      <c r="C79" s="9"/>
      <c r="D79" s="9"/>
      <c r="E79" s="9"/>
      <c r="F79" s="9"/>
      <c r="G79" s="9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ht="15.75" customHeight="1">
      <c r="A80" s="9"/>
      <c r="B80" s="9"/>
      <c r="C80" s="9"/>
      <c r="D80" s="9"/>
      <c r="E80" s="9"/>
      <c r="F80" s="9"/>
      <c r="G80" s="9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ht="15.75" customHeight="1">
      <c r="A81" s="9"/>
      <c r="B81" s="9"/>
      <c r="C81" s="9"/>
      <c r="D81" s="9"/>
      <c r="E81" s="9"/>
      <c r="F81" s="9"/>
      <c r="G81" s="9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ht="15.75" customHeight="1">
      <c r="A82" s="9"/>
      <c r="B82" s="9"/>
      <c r="C82" s="9"/>
      <c r="D82" s="9"/>
      <c r="E82" s="9"/>
      <c r="F82" s="9"/>
      <c r="G82" s="9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ht="15.75" customHeight="1">
      <c r="A83" s="9"/>
      <c r="B83" s="9"/>
      <c r="C83" s="9"/>
      <c r="D83" s="9"/>
      <c r="E83" s="9"/>
      <c r="F83" s="9"/>
      <c r="G83" s="9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ht="15.75" customHeight="1">
      <c r="A84" s="9"/>
      <c r="B84" s="9"/>
      <c r="C84" s="9"/>
      <c r="D84" s="9"/>
      <c r="E84" s="9"/>
      <c r="F84" s="9"/>
      <c r="G84" s="9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ht="15.75" customHeight="1">
      <c r="A85" s="9"/>
      <c r="B85" s="9"/>
      <c r="C85" s="9"/>
      <c r="D85" s="9"/>
      <c r="E85" s="9"/>
      <c r="F85" s="9"/>
      <c r="G85" s="9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ht="15.75" customHeight="1">
      <c r="A86" s="9"/>
      <c r="B86" s="9"/>
      <c r="C86" s="9"/>
      <c r="D86" s="9"/>
      <c r="E86" s="9"/>
      <c r="F86" s="9"/>
      <c r="G86" s="9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ht="15.75" customHeight="1">
      <c r="A87" s="9"/>
      <c r="B87" s="9"/>
      <c r="C87" s="9"/>
      <c r="D87" s="9"/>
      <c r="E87" s="9"/>
      <c r="F87" s="9"/>
      <c r="G87" s="9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ht="15.75" customHeight="1">
      <c r="A88" s="9"/>
      <c r="B88" s="9"/>
      <c r="C88" s="9"/>
      <c r="D88" s="9"/>
      <c r="E88" s="9"/>
      <c r="F88" s="9"/>
      <c r="G88" s="9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ht="15.75" customHeight="1">
      <c r="A89" s="41"/>
      <c r="B89" s="4"/>
      <c r="C89" s="4"/>
      <c r="D89" s="4"/>
      <c r="E89" s="4"/>
      <c r="F89" s="4"/>
      <c r="G89" s="8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ht="15.75" customHeight="1">
      <c r="A90" s="41"/>
      <c r="B90" s="4"/>
      <c r="C90" s="4"/>
      <c r="D90" s="4"/>
      <c r="E90" s="4"/>
      <c r="F90" s="4"/>
      <c r="G90" s="8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ht="15.75" customHeight="1">
      <c r="A91" s="41"/>
      <c r="B91" s="4"/>
      <c r="C91" s="4"/>
      <c r="D91" s="4"/>
      <c r="E91" s="4"/>
      <c r="F91" s="4"/>
      <c r="G91" s="8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ht="15.75" customHeight="1">
      <c r="A92" s="41"/>
      <c r="B92" s="4"/>
      <c r="C92" s="4"/>
      <c r="D92" s="4"/>
      <c r="E92" s="4"/>
      <c r="F92" s="4"/>
      <c r="G92" s="8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ht="15.75" customHeight="1">
      <c r="A93" s="41"/>
      <c r="B93" s="4"/>
      <c r="C93" s="4"/>
      <c r="D93" s="4"/>
      <c r="E93" s="4"/>
      <c r="F93" s="4"/>
      <c r="G93" s="8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ht="15.75" customHeight="1">
      <c r="A94" s="41"/>
      <c r="B94" s="4"/>
      <c r="C94" s="4"/>
      <c r="D94" s="4"/>
      <c r="E94" s="4"/>
      <c r="F94" s="4"/>
      <c r="G94" s="8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ht="15.75" customHeight="1">
      <c r="A95" s="41"/>
      <c r="B95" s="4"/>
      <c r="C95" s="4"/>
      <c r="D95" s="4"/>
      <c r="E95" s="4"/>
      <c r="F95" s="4"/>
      <c r="G95" s="8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ht="15.75" customHeight="1">
      <c r="A96" s="41"/>
      <c r="B96" s="4"/>
      <c r="C96" s="4"/>
      <c r="D96" s="4"/>
      <c r="E96" s="4"/>
      <c r="F96" s="4"/>
      <c r="G96" s="8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ht="15.75" customHeight="1">
      <c r="A97" s="41"/>
      <c r="B97" s="4"/>
      <c r="C97" s="4"/>
      <c r="D97" s="4"/>
      <c r="E97" s="4"/>
      <c r="F97" s="4"/>
      <c r="G97" s="8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ht="15.75" customHeight="1">
      <c r="A98" s="41"/>
      <c r="B98" s="4"/>
      <c r="C98" s="4"/>
      <c r="D98" s="4"/>
      <c r="E98" s="4"/>
      <c r="F98" s="4"/>
      <c r="G98" s="8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ht="15.75" customHeight="1">
      <c r="A99" s="41"/>
      <c r="B99" s="4"/>
      <c r="C99" s="4"/>
      <c r="D99" s="4"/>
      <c r="E99" s="4"/>
      <c r="F99" s="4"/>
      <c r="G99" s="8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ht="15.75" customHeight="1">
      <c r="A100" s="41"/>
      <c r="B100" s="4"/>
      <c r="C100" s="4"/>
      <c r="D100" s="4"/>
      <c r="E100" s="4"/>
      <c r="F100" s="4"/>
      <c r="G100" s="8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ht="15.75" customHeight="1">
      <c r="A101" s="41"/>
      <c r="B101" s="4"/>
      <c r="C101" s="4"/>
      <c r="D101" s="4"/>
      <c r="E101" s="4"/>
      <c r="F101" s="4"/>
      <c r="G101" s="8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ht="15.75" customHeight="1">
      <c r="A102" s="41"/>
      <c r="B102" s="4"/>
      <c r="C102" s="4"/>
      <c r="D102" s="4"/>
      <c r="E102" s="4"/>
      <c r="F102" s="4"/>
      <c r="G102" s="8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ht="15.75" customHeight="1">
      <c r="A103" s="41"/>
      <c r="B103" s="4"/>
      <c r="C103" s="4"/>
      <c r="D103" s="4"/>
      <c r="E103" s="4"/>
      <c r="F103" s="4"/>
      <c r="G103" s="8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ht="15.75" customHeight="1">
      <c r="A104" s="41"/>
      <c r="B104" s="4"/>
      <c r="C104" s="4"/>
      <c r="D104" s="4"/>
      <c r="E104" s="4"/>
      <c r="F104" s="4"/>
      <c r="G104" s="8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ht="15.75" customHeight="1">
      <c r="A105" s="41"/>
      <c r="B105" s="4"/>
      <c r="C105" s="4"/>
      <c r="D105" s="4"/>
      <c r="E105" s="4"/>
      <c r="F105" s="4"/>
      <c r="G105" s="8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ht="15.75" customHeight="1">
      <c r="A106" s="41"/>
      <c r="B106" s="4"/>
      <c r="C106" s="4"/>
      <c r="D106" s="4"/>
      <c r="E106" s="4"/>
      <c r="F106" s="4"/>
      <c r="G106" s="8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ht="15.75" customHeight="1">
      <c r="A107" s="41"/>
      <c r="B107" s="4"/>
      <c r="C107" s="4"/>
      <c r="D107" s="4"/>
      <c r="E107" s="4"/>
      <c r="F107" s="4"/>
      <c r="G107" s="8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ht="15.75" customHeight="1">
      <c r="A108" s="41"/>
      <c r="B108" s="4"/>
      <c r="C108" s="4"/>
      <c r="D108" s="4"/>
      <c r="E108" s="4"/>
      <c r="F108" s="4"/>
      <c r="G108" s="8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ht="15.75" customHeight="1">
      <c r="A109" s="41"/>
      <c r="B109" s="4"/>
      <c r="C109" s="4"/>
      <c r="D109" s="4"/>
      <c r="E109" s="4"/>
      <c r="F109" s="4"/>
      <c r="G109" s="8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ht="15.75" customHeight="1">
      <c r="A110" s="41"/>
      <c r="B110" s="4"/>
      <c r="C110" s="4"/>
      <c r="D110" s="4"/>
      <c r="E110" s="4"/>
      <c r="F110" s="4"/>
      <c r="G110" s="8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ht="15.75" customHeight="1">
      <c r="A111" s="41"/>
      <c r="B111" s="4"/>
      <c r="C111" s="4"/>
      <c r="D111" s="4"/>
      <c r="E111" s="4"/>
      <c r="F111" s="4"/>
      <c r="G111" s="8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ht="15.75" customHeight="1">
      <c r="A112" s="41"/>
      <c r="B112" s="4"/>
      <c r="C112" s="4"/>
      <c r="D112" s="4"/>
      <c r="E112" s="4"/>
      <c r="F112" s="4"/>
      <c r="G112" s="8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ht="15.75" customHeight="1">
      <c r="A113" s="41"/>
      <c r="B113" s="4"/>
      <c r="C113" s="4"/>
      <c r="D113" s="4"/>
      <c r="E113" s="4"/>
      <c r="F113" s="4"/>
      <c r="G113" s="8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ht="15.75" customHeight="1">
      <c r="A114" s="41"/>
      <c r="B114" s="4"/>
      <c r="C114" s="4"/>
      <c r="D114" s="4"/>
      <c r="E114" s="4"/>
      <c r="F114" s="4"/>
      <c r="G114" s="8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ht="15.75" customHeight="1">
      <c r="A115" s="41"/>
      <c r="B115" s="4"/>
      <c r="C115" s="4"/>
      <c r="D115" s="4"/>
      <c r="E115" s="4"/>
      <c r="F115" s="4"/>
      <c r="G115" s="8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ht="15.75" customHeight="1">
      <c r="A116" s="41"/>
      <c r="B116" s="4"/>
      <c r="C116" s="4"/>
      <c r="D116" s="4"/>
      <c r="E116" s="4"/>
      <c r="F116" s="4"/>
      <c r="G116" s="8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ht="15.75" customHeight="1">
      <c r="A117" s="41"/>
      <c r="B117" s="4"/>
      <c r="C117" s="4"/>
      <c r="D117" s="4"/>
      <c r="E117" s="4"/>
      <c r="F117" s="4"/>
      <c r="G117" s="8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ht="15.75" customHeight="1">
      <c r="A118" s="41"/>
      <c r="B118" s="4"/>
      <c r="C118" s="4"/>
      <c r="D118" s="4"/>
      <c r="E118" s="4"/>
      <c r="F118" s="4"/>
      <c r="G118" s="8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ht="15.75" customHeight="1">
      <c r="A119" s="41"/>
      <c r="B119" s="4"/>
      <c r="C119" s="4"/>
      <c r="D119" s="4"/>
      <c r="E119" s="4"/>
      <c r="F119" s="4"/>
      <c r="G119" s="8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ht="15.75" customHeight="1">
      <c r="A120" s="41"/>
      <c r="B120" s="4"/>
      <c r="C120" s="4"/>
      <c r="D120" s="4"/>
      <c r="E120" s="4"/>
      <c r="F120" s="4"/>
      <c r="G120" s="8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ht="15.75" customHeight="1">
      <c r="A121" s="41"/>
      <c r="B121" s="4"/>
      <c r="C121" s="4"/>
      <c r="D121" s="4"/>
      <c r="E121" s="4"/>
      <c r="F121" s="4"/>
      <c r="G121" s="8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ht="15.75" customHeight="1">
      <c r="A122" s="41"/>
      <c r="B122" s="4"/>
      <c r="C122" s="4"/>
      <c r="D122" s="4"/>
      <c r="E122" s="4"/>
      <c r="F122" s="4"/>
      <c r="G122" s="8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ht="15.75" customHeight="1">
      <c r="A123" s="41"/>
      <c r="B123" s="4"/>
      <c r="C123" s="4"/>
      <c r="D123" s="4"/>
      <c r="E123" s="4"/>
      <c r="F123" s="4"/>
      <c r="G123" s="8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ht="15.75" customHeight="1">
      <c r="A124" s="41"/>
      <c r="B124" s="4"/>
      <c r="C124" s="4"/>
      <c r="D124" s="4"/>
      <c r="E124" s="4"/>
      <c r="F124" s="4"/>
      <c r="G124" s="8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ht="15.75" customHeight="1">
      <c r="A125" s="41"/>
      <c r="B125" s="4"/>
      <c r="C125" s="4"/>
      <c r="D125" s="4"/>
      <c r="E125" s="4"/>
      <c r="F125" s="4"/>
      <c r="G125" s="8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ht="15.75" customHeight="1">
      <c r="A126" s="41"/>
      <c r="B126" s="4"/>
      <c r="C126" s="4"/>
      <c r="D126" s="4"/>
      <c r="E126" s="4"/>
      <c r="F126" s="4"/>
      <c r="G126" s="8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ht="15.75" customHeight="1">
      <c r="A127" s="41"/>
      <c r="B127" s="4"/>
      <c r="C127" s="4"/>
      <c r="D127" s="4"/>
      <c r="E127" s="4"/>
      <c r="F127" s="4"/>
      <c r="G127" s="8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ht="15.75" customHeight="1">
      <c r="A128" s="41"/>
      <c r="B128" s="4"/>
      <c r="C128" s="4"/>
      <c r="D128" s="4"/>
      <c r="E128" s="4"/>
      <c r="F128" s="4"/>
      <c r="G128" s="8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ht="15.75" customHeight="1">
      <c r="A129" s="41"/>
      <c r="B129" s="4"/>
      <c r="C129" s="4"/>
      <c r="D129" s="4"/>
      <c r="E129" s="4"/>
      <c r="F129" s="4"/>
      <c r="G129" s="8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ht="15.75" customHeight="1">
      <c r="A130" s="41"/>
      <c r="B130" s="4"/>
      <c r="C130" s="4"/>
      <c r="D130" s="4"/>
      <c r="E130" s="4"/>
      <c r="F130" s="4"/>
      <c r="G130" s="8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ht="15.75" customHeight="1">
      <c r="A131" s="41"/>
      <c r="B131" s="4"/>
      <c r="C131" s="4"/>
      <c r="D131" s="4"/>
      <c r="E131" s="4"/>
      <c r="F131" s="4"/>
      <c r="G131" s="8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ht="15.75" customHeight="1">
      <c r="A132" s="41"/>
      <c r="B132" s="4"/>
      <c r="C132" s="4"/>
      <c r="D132" s="4"/>
      <c r="E132" s="4"/>
      <c r="F132" s="4"/>
      <c r="G132" s="8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ht="15.75" customHeight="1">
      <c r="A133" s="41"/>
      <c r="B133" s="4"/>
      <c r="C133" s="4"/>
      <c r="D133" s="4"/>
      <c r="E133" s="4"/>
      <c r="F133" s="4"/>
      <c r="G133" s="8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ht="15.75" customHeight="1">
      <c r="A134" s="41"/>
      <c r="B134" s="4"/>
      <c r="C134" s="4"/>
      <c r="D134" s="4"/>
      <c r="E134" s="4"/>
      <c r="F134" s="4"/>
      <c r="G134" s="8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ht="15.75" customHeight="1">
      <c r="A135" s="41"/>
      <c r="B135" s="4"/>
      <c r="C135" s="4"/>
      <c r="D135" s="4"/>
      <c r="E135" s="4"/>
      <c r="F135" s="4"/>
      <c r="G135" s="8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ht="15.75" customHeight="1">
      <c r="A136" s="41"/>
      <c r="B136" s="4"/>
      <c r="C136" s="4"/>
      <c r="D136" s="4"/>
      <c r="E136" s="4"/>
      <c r="F136" s="4"/>
      <c r="G136" s="8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ht="15.75" customHeight="1">
      <c r="A137" s="41"/>
      <c r="B137" s="4"/>
      <c r="C137" s="4"/>
      <c r="D137" s="4"/>
      <c r="E137" s="4"/>
      <c r="F137" s="4"/>
      <c r="G137" s="8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ht="15.75" customHeight="1">
      <c r="A138" s="41"/>
      <c r="B138" s="4"/>
      <c r="C138" s="4"/>
      <c r="D138" s="4"/>
      <c r="E138" s="4"/>
      <c r="F138" s="4"/>
      <c r="G138" s="8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ht="15.75" customHeight="1">
      <c r="A139" s="41"/>
      <c r="B139" s="4"/>
      <c r="C139" s="4"/>
      <c r="D139" s="4"/>
      <c r="E139" s="4"/>
      <c r="F139" s="4"/>
      <c r="G139" s="8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ht="15.75" customHeight="1">
      <c r="A140" s="41"/>
      <c r="B140" s="4"/>
      <c r="C140" s="4"/>
      <c r="D140" s="4"/>
      <c r="E140" s="4"/>
      <c r="F140" s="4"/>
      <c r="G140" s="8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ht="15.75" customHeight="1">
      <c r="A141" s="41"/>
      <c r="B141" s="4"/>
      <c r="C141" s="4"/>
      <c r="D141" s="4"/>
      <c r="E141" s="4"/>
      <c r="F141" s="4"/>
      <c r="G141" s="8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ht="15.75" customHeight="1">
      <c r="A142" s="41"/>
      <c r="B142" s="4"/>
      <c r="C142" s="4"/>
      <c r="D142" s="4"/>
      <c r="E142" s="4"/>
      <c r="F142" s="4"/>
      <c r="G142" s="8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ht="15.75" customHeight="1">
      <c r="A143" s="41"/>
      <c r="B143" s="4"/>
      <c r="C143" s="4"/>
      <c r="D143" s="4"/>
      <c r="E143" s="4"/>
      <c r="F143" s="4"/>
      <c r="G143" s="8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ht="15.75" customHeight="1">
      <c r="A144" s="41"/>
      <c r="B144" s="4"/>
      <c r="C144" s="4"/>
      <c r="D144" s="4"/>
      <c r="E144" s="4"/>
      <c r="F144" s="4"/>
      <c r="G144" s="8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ht="15.75" customHeight="1">
      <c r="A145" s="41"/>
      <c r="B145" s="4"/>
      <c r="C145" s="4"/>
      <c r="D145" s="4"/>
      <c r="E145" s="4"/>
      <c r="F145" s="4"/>
      <c r="G145" s="8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ht="15.75" customHeight="1">
      <c r="A146" s="41"/>
      <c r="B146" s="4"/>
      <c r="C146" s="4"/>
      <c r="D146" s="4"/>
      <c r="E146" s="4"/>
      <c r="F146" s="4"/>
      <c r="G146" s="8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ht="15.75" customHeight="1">
      <c r="A147" s="41"/>
      <c r="B147" s="4"/>
      <c r="C147" s="4"/>
      <c r="D147" s="4"/>
      <c r="E147" s="4"/>
      <c r="F147" s="4"/>
      <c r="G147" s="8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ht="15.75" customHeight="1">
      <c r="A148" s="41"/>
      <c r="B148" s="4"/>
      <c r="C148" s="4"/>
      <c r="D148" s="4"/>
      <c r="E148" s="4"/>
      <c r="F148" s="4"/>
      <c r="G148" s="8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ht="15.75" customHeight="1">
      <c r="A149" s="41"/>
      <c r="B149" s="4"/>
      <c r="C149" s="4"/>
      <c r="D149" s="4"/>
      <c r="E149" s="4"/>
      <c r="F149" s="4"/>
      <c r="G149" s="8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ht="15.75" customHeight="1">
      <c r="A150" s="41"/>
      <c r="B150" s="4"/>
      <c r="C150" s="4"/>
      <c r="D150" s="4"/>
      <c r="E150" s="4"/>
      <c r="F150" s="4"/>
      <c r="G150" s="8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ht="15.75" customHeight="1">
      <c r="A151" s="41"/>
      <c r="B151" s="4"/>
      <c r="C151" s="4"/>
      <c r="D151" s="4"/>
      <c r="E151" s="4"/>
      <c r="F151" s="4"/>
      <c r="G151" s="8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ht="15.75" customHeight="1">
      <c r="A152" s="41"/>
      <c r="B152" s="4"/>
      <c r="C152" s="4"/>
      <c r="D152" s="4"/>
      <c r="E152" s="4"/>
      <c r="F152" s="4"/>
      <c r="G152" s="8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ht="15.75" customHeight="1">
      <c r="A153" s="41"/>
      <c r="B153" s="4"/>
      <c r="C153" s="4"/>
      <c r="D153" s="4"/>
      <c r="E153" s="4"/>
      <c r="F153" s="4"/>
      <c r="G153" s="8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ht="15.75" customHeight="1">
      <c r="A154" s="41"/>
      <c r="B154" s="4"/>
      <c r="C154" s="4"/>
      <c r="D154" s="4"/>
      <c r="E154" s="4"/>
      <c r="F154" s="4"/>
      <c r="G154" s="8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ht="15.75" customHeight="1">
      <c r="A155" s="41"/>
      <c r="B155" s="4"/>
      <c r="C155" s="4"/>
      <c r="D155" s="4"/>
      <c r="E155" s="4"/>
      <c r="F155" s="4"/>
      <c r="G155" s="8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ht="15.75" customHeight="1">
      <c r="A156" s="41"/>
      <c r="B156" s="4"/>
      <c r="C156" s="4"/>
      <c r="D156" s="4"/>
      <c r="E156" s="4"/>
      <c r="F156" s="4"/>
      <c r="G156" s="8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ht="15.75" customHeight="1">
      <c r="A157" s="41"/>
      <c r="B157" s="4"/>
      <c r="C157" s="4"/>
      <c r="D157" s="4"/>
      <c r="E157" s="4"/>
      <c r="F157" s="4"/>
      <c r="G157" s="8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ht="15.75" customHeight="1">
      <c r="A158" s="41"/>
      <c r="B158" s="4"/>
      <c r="C158" s="4"/>
      <c r="D158" s="4"/>
      <c r="E158" s="4"/>
      <c r="F158" s="4"/>
      <c r="G158" s="8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ht="15.75" customHeight="1">
      <c r="A159" s="41"/>
      <c r="B159" s="4"/>
      <c r="C159" s="4"/>
      <c r="D159" s="4"/>
      <c r="E159" s="4"/>
      <c r="F159" s="4"/>
      <c r="G159" s="8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ht="15.75" customHeight="1">
      <c r="A160" s="41"/>
      <c r="B160" s="4"/>
      <c r="C160" s="4"/>
      <c r="D160" s="4"/>
      <c r="E160" s="4"/>
      <c r="F160" s="4"/>
      <c r="G160" s="8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ht="15.75" customHeight="1">
      <c r="A161" s="41"/>
      <c r="B161" s="4"/>
      <c r="C161" s="4"/>
      <c r="D161" s="4"/>
      <c r="E161" s="4"/>
      <c r="F161" s="4"/>
      <c r="G161" s="8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ht="15.75" customHeight="1">
      <c r="A162" s="41"/>
      <c r="B162" s="4"/>
      <c r="C162" s="4"/>
      <c r="D162" s="4"/>
      <c r="E162" s="4"/>
      <c r="F162" s="4"/>
      <c r="G162" s="8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ht="15.75" customHeight="1">
      <c r="A163" s="41"/>
      <c r="B163" s="4"/>
      <c r="C163" s="4"/>
      <c r="D163" s="4"/>
      <c r="E163" s="4"/>
      <c r="F163" s="4"/>
      <c r="G163" s="8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ht="15.75" customHeight="1">
      <c r="A164" s="41"/>
      <c r="B164" s="4"/>
      <c r="C164" s="4"/>
      <c r="D164" s="4"/>
      <c r="E164" s="4"/>
      <c r="F164" s="4"/>
      <c r="G164" s="8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ht="15.75" customHeight="1">
      <c r="A165" s="41"/>
      <c r="B165" s="4"/>
      <c r="C165" s="4"/>
      <c r="D165" s="4"/>
      <c r="E165" s="4"/>
      <c r="F165" s="4"/>
      <c r="G165" s="8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ht="15.75" customHeight="1">
      <c r="A166" s="41"/>
      <c r="B166" s="4"/>
      <c r="C166" s="4"/>
      <c r="D166" s="4"/>
      <c r="E166" s="4"/>
      <c r="F166" s="4"/>
      <c r="G166" s="8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ht="15.75" customHeight="1">
      <c r="A167" s="41"/>
      <c r="B167" s="4"/>
      <c r="C167" s="4"/>
      <c r="D167" s="4"/>
      <c r="E167" s="4"/>
      <c r="F167" s="4"/>
      <c r="G167" s="8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ht="15.75" customHeight="1">
      <c r="A168" s="41"/>
      <c r="B168" s="4"/>
      <c r="C168" s="4"/>
      <c r="D168" s="4"/>
      <c r="E168" s="4"/>
      <c r="F168" s="4"/>
      <c r="G168" s="8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ht="15.75" customHeight="1">
      <c r="A169" s="41"/>
      <c r="B169" s="4"/>
      <c r="C169" s="4"/>
      <c r="D169" s="4"/>
      <c r="E169" s="4"/>
      <c r="F169" s="4"/>
      <c r="G169" s="8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ht="15.75" customHeight="1">
      <c r="A170" s="41"/>
      <c r="B170" s="4"/>
      <c r="C170" s="4"/>
      <c r="D170" s="4"/>
      <c r="E170" s="4"/>
      <c r="F170" s="4"/>
      <c r="G170" s="8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ht="15.75" customHeight="1">
      <c r="A171" s="41"/>
      <c r="B171" s="4"/>
      <c r="C171" s="4"/>
      <c r="D171" s="4"/>
      <c r="E171" s="4"/>
      <c r="F171" s="4"/>
      <c r="G171" s="8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ht="15.75" customHeight="1">
      <c r="A172" s="41"/>
      <c r="B172" s="4"/>
      <c r="C172" s="4"/>
      <c r="D172" s="4"/>
      <c r="E172" s="4"/>
      <c r="F172" s="4"/>
      <c r="G172" s="8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ht="15.75" customHeight="1">
      <c r="A173" s="41"/>
      <c r="B173" s="4"/>
      <c r="C173" s="4"/>
      <c r="D173" s="4"/>
      <c r="E173" s="4"/>
      <c r="F173" s="4"/>
      <c r="G173" s="8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ht="15.75" customHeight="1">
      <c r="A174" s="41"/>
      <c r="B174" s="4"/>
      <c r="C174" s="4"/>
      <c r="D174" s="4"/>
      <c r="E174" s="4"/>
      <c r="F174" s="4"/>
      <c r="G174" s="8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ht="15.75" customHeight="1">
      <c r="A175" s="41"/>
      <c r="B175" s="4"/>
      <c r="C175" s="4"/>
      <c r="D175" s="4"/>
      <c r="E175" s="4"/>
      <c r="F175" s="4"/>
      <c r="G175" s="8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ht="15.75" customHeight="1">
      <c r="A176" s="41"/>
      <c r="B176" s="4"/>
      <c r="C176" s="4"/>
      <c r="D176" s="4"/>
      <c r="E176" s="4"/>
      <c r="F176" s="4"/>
      <c r="G176" s="8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ht="15.75" customHeight="1">
      <c r="A177" s="41"/>
      <c r="B177" s="4"/>
      <c r="C177" s="4"/>
      <c r="D177" s="4"/>
      <c r="E177" s="4"/>
      <c r="F177" s="4"/>
      <c r="G177" s="8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ht="15.75" customHeight="1">
      <c r="A178" s="41"/>
      <c r="B178" s="4"/>
      <c r="C178" s="4"/>
      <c r="D178" s="4"/>
      <c r="E178" s="4"/>
      <c r="F178" s="4"/>
      <c r="G178" s="8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ht="15.75" customHeight="1">
      <c r="A179" s="41"/>
      <c r="B179" s="4"/>
      <c r="C179" s="4"/>
      <c r="D179" s="4"/>
      <c r="E179" s="4"/>
      <c r="F179" s="4"/>
      <c r="G179" s="8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ht="15.75" customHeight="1">
      <c r="A180" s="41"/>
      <c r="B180" s="4"/>
      <c r="C180" s="4"/>
      <c r="D180" s="4"/>
      <c r="E180" s="4"/>
      <c r="F180" s="4"/>
      <c r="G180" s="8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ht="15.75" customHeight="1">
      <c r="A181" s="41"/>
      <c r="B181" s="4"/>
      <c r="C181" s="4"/>
      <c r="D181" s="4"/>
      <c r="E181" s="4"/>
      <c r="F181" s="4"/>
      <c r="G181" s="8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ht="15.75" customHeight="1">
      <c r="A182" s="41"/>
      <c r="B182" s="4"/>
      <c r="C182" s="4"/>
      <c r="D182" s="4"/>
      <c r="E182" s="4"/>
      <c r="F182" s="4"/>
      <c r="G182" s="8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ht="15.75" customHeight="1">
      <c r="A183" s="41"/>
      <c r="B183" s="4"/>
      <c r="C183" s="4"/>
      <c r="D183" s="4"/>
      <c r="E183" s="4"/>
      <c r="F183" s="4"/>
      <c r="G183" s="8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ht="15.75" customHeight="1">
      <c r="A184" s="41"/>
      <c r="B184" s="4"/>
      <c r="C184" s="4"/>
      <c r="D184" s="4"/>
      <c r="E184" s="4"/>
      <c r="F184" s="4"/>
      <c r="G184" s="8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ht="15.75" customHeight="1">
      <c r="A185" s="41"/>
      <c r="B185" s="4"/>
      <c r="C185" s="4"/>
      <c r="D185" s="4"/>
      <c r="E185" s="4"/>
      <c r="F185" s="4"/>
      <c r="G185" s="8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ht="15.75" customHeight="1">
      <c r="A186" s="41"/>
      <c r="B186" s="4"/>
      <c r="C186" s="4"/>
      <c r="D186" s="4"/>
      <c r="E186" s="4"/>
      <c r="F186" s="4"/>
      <c r="G186" s="8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ht="15.75" customHeight="1">
      <c r="A187" s="41"/>
      <c r="B187" s="4"/>
      <c r="C187" s="4"/>
      <c r="D187" s="4"/>
      <c r="E187" s="4"/>
      <c r="F187" s="4"/>
      <c r="G187" s="8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ht="15.75" customHeight="1">
      <c r="A188" s="41"/>
      <c r="B188" s="4"/>
      <c r="C188" s="4"/>
      <c r="D188" s="4"/>
      <c r="E188" s="4"/>
      <c r="F188" s="4"/>
      <c r="G188" s="8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ht="15.75" customHeight="1">
      <c r="A189" s="41"/>
      <c r="B189" s="4"/>
      <c r="C189" s="4"/>
      <c r="D189" s="4"/>
      <c r="E189" s="4"/>
      <c r="F189" s="4"/>
      <c r="G189" s="8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ht="15.75" customHeight="1">
      <c r="A190" s="41"/>
      <c r="B190" s="4"/>
      <c r="C190" s="4"/>
      <c r="D190" s="4"/>
      <c r="E190" s="4"/>
      <c r="F190" s="4"/>
      <c r="G190" s="8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ht="15.75" customHeight="1">
      <c r="A191" s="41"/>
      <c r="B191" s="4"/>
      <c r="C191" s="4"/>
      <c r="D191" s="4"/>
      <c r="E191" s="4"/>
      <c r="F191" s="4"/>
      <c r="G191" s="8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ht="15.75" customHeight="1">
      <c r="A192" s="41"/>
      <c r="B192" s="4"/>
      <c r="C192" s="4"/>
      <c r="D192" s="4"/>
      <c r="E192" s="4"/>
      <c r="F192" s="4"/>
      <c r="G192" s="8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ht="15.75" customHeight="1">
      <c r="A193" s="41"/>
      <c r="B193" s="4"/>
      <c r="C193" s="4"/>
      <c r="D193" s="4"/>
      <c r="E193" s="4"/>
      <c r="F193" s="4"/>
      <c r="G193" s="8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ht="15.75" customHeight="1">
      <c r="A194" s="41"/>
      <c r="B194" s="4"/>
      <c r="C194" s="4"/>
      <c r="D194" s="4"/>
      <c r="E194" s="4"/>
      <c r="F194" s="4"/>
      <c r="G194" s="8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ht="15.75" customHeight="1">
      <c r="A195" s="41"/>
      <c r="B195" s="4"/>
      <c r="C195" s="4"/>
      <c r="D195" s="4"/>
      <c r="E195" s="4"/>
      <c r="F195" s="4"/>
      <c r="G195" s="8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ht="15.75" customHeight="1">
      <c r="A196" s="41"/>
      <c r="B196" s="4"/>
      <c r="C196" s="4"/>
      <c r="D196" s="4"/>
      <c r="E196" s="4"/>
      <c r="F196" s="4"/>
      <c r="G196" s="8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ht="15.75" customHeight="1">
      <c r="A197" s="41"/>
      <c r="B197" s="4"/>
      <c r="C197" s="4"/>
      <c r="D197" s="4"/>
      <c r="E197" s="4"/>
      <c r="F197" s="4"/>
      <c r="G197" s="8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ht="15.75" customHeight="1">
      <c r="A198" s="41"/>
      <c r="B198" s="4"/>
      <c r="C198" s="4"/>
      <c r="D198" s="4"/>
      <c r="E198" s="4"/>
      <c r="F198" s="4"/>
      <c r="G198" s="8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ht="15.75" customHeight="1">
      <c r="A199" s="41"/>
      <c r="B199" s="4"/>
      <c r="C199" s="4"/>
      <c r="D199" s="4"/>
      <c r="E199" s="4"/>
      <c r="F199" s="4"/>
      <c r="G199" s="8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ht="15.75" customHeight="1">
      <c r="A200" s="41"/>
      <c r="B200" s="4"/>
      <c r="C200" s="4"/>
      <c r="D200" s="4"/>
      <c r="E200" s="4"/>
      <c r="F200" s="4"/>
      <c r="G200" s="8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ht="15.75" customHeight="1">
      <c r="A201" s="41"/>
      <c r="B201" s="4"/>
      <c r="C201" s="4"/>
      <c r="D201" s="4"/>
      <c r="E201" s="4"/>
      <c r="F201" s="4"/>
      <c r="G201" s="8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ht="15.75" customHeight="1">
      <c r="A202" s="41"/>
      <c r="B202" s="4"/>
      <c r="C202" s="4"/>
      <c r="D202" s="4"/>
      <c r="E202" s="4"/>
      <c r="F202" s="4"/>
      <c r="G202" s="8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ht="15.75" customHeight="1">
      <c r="A203" s="41"/>
      <c r="B203" s="4"/>
      <c r="C203" s="4"/>
      <c r="D203" s="4"/>
      <c r="E203" s="4"/>
      <c r="F203" s="4"/>
      <c r="G203" s="8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ht="15.75" customHeight="1">
      <c r="A204" s="41"/>
      <c r="B204" s="4"/>
      <c r="C204" s="4"/>
      <c r="D204" s="4"/>
      <c r="E204" s="4"/>
      <c r="F204" s="4"/>
      <c r="G204" s="8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ht="15.75" customHeight="1">
      <c r="A205" s="41"/>
      <c r="B205" s="4"/>
      <c r="C205" s="4"/>
      <c r="D205" s="4"/>
      <c r="E205" s="4"/>
      <c r="F205" s="4"/>
      <c r="G205" s="8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ht="15.75" customHeight="1">
      <c r="A206" s="41"/>
      <c r="B206" s="4"/>
      <c r="C206" s="4"/>
      <c r="D206" s="4"/>
      <c r="E206" s="4"/>
      <c r="F206" s="4"/>
      <c r="G206" s="8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ht="15.75" customHeight="1">
      <c r="A207" s="41"/>
      <c r="B207" s="4"/>
      <c r="C207" s="4"/>
      <c r="D207" s="4"/>
      <c r="E207" s="4"/>
      <c r="F207" s="4"/>
      <c r="G207" s="8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ht="15.75" customHeight="1">
      <c r="A208" s="41"/>
      <c r="B208" s="4"/>
      <c r="C208" s="4"/>
      <c r="D208" s="4"/>
      <c r="E208" s="4"/>
      <c r="F208" s="4"/>
      <c r="G208" s="8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ht="15.75" customHeight="1">
      <c r="A209" s="41"/>
      <c r="B209" s="4"/>
      <c r="C209" s="4"/>
      <c r="D209" s="4"/>
      <c r="E209" s="4"/>
      <c r="F209" s="4"/>
      <c r="G209" s="8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ht="15.75" customHeight="1">
      <c r="A210" s="41"/>
      <c r="B210" s="4"/>
      <c r="C210" s="4"/>
      <c r="D210" s="4"/>
      <c r="E210" s="4"/>
      <c r="F210" s="4"/>
      <c r="G210" s="8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ht="15.75" customHeight="1">
      <c r="A211" s="41"/>
      <c r="B211" s="4"/>
      <c r="C211" s="4"/>
      <c r="D211" s="4"/>
      <c r="E211" s="4"/>
      <c r="F211" s="4"/>
      <c r="G211" s="8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ht="15.75" customHeight="1">
      <c r="A212" s="41"/>
      <c r="B212" s="4"/>
      <c r="C212" s="4"/>
      <c r="D212" s="4"/>
      <c r="E212" s="4"/>
      <c r="F212" s="4"/>
      <c r="G212" s="8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ht="15.75" customHeight="1">
      <c r="A213" s="41"/>
      <c r="B213" s="4"/>
      <c r="C213" s="4"/>
      <c r="D213" s="4"/>
      <c r="E213" s="4"/>
      <c r="F213" s="4"/>
      <c r="G213" s="8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ht="15.75" customHeight="1">
      <c r="A214" s="41"/>
      <c r="B214" s="4"/>
      <c r="C214" s="4"/>
      <c r="D214" s="4"/>
      <c r="E214" s="4"/>
      <c r="F214" s="4"/>
      <c r="G214" s="8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ht="15.75" customHeight="1">
      <c r="A215" s="41"/>
      <c r="B215" s="4"/>
      <c r="C215" s="4"/>
      <c r="D215" s="4"/>
      <c r="E215" s="4"/>
      <c r="F215" s="4"/>
      <c r="G215" s="8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ht="15.75" customHeight="1">
      <c r="A216" s="41"/>
      <c r="B216" s="4"/>
      <c r="C216" s="4"/>
      <c r="D216" s="4"/>
      <c r="E216" s="4"/>
      <c r="F216" s="4"/>
      <c r="G216" s="8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ht="15.75" customHeight="1">
      <c r="A217" s="41"/>
      <c r="B217" s="4"/>
      <c r="C217" s="4"/>
      <c r="D217" s="4"/>
      <c r="E217" s="4"/>
      <c r="F217" s="4"/>
      <c r="G217" s="8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ht="15.75" customHeight="1">
      <c r="A218" s="41"/>
      <c r="B218" s="4"/>
      <c r="C218" s="4"/>
      <c r="D218" s="4"/>
      <c r="E218" s="4"/>
      <c r="F218" s="4"/>
      <c r="G218" s="8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ht="15.75" customHeight="1">
      <c r="A219" s="41"/>
      <c r="B219" s="4"/>
      <c r="C219" s="4"/>
      <c r="D219" s="4"/>
      <c r="E219" s="4"/>
      <c r="F219" s="4"/>
      <c r="G219" s="8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ht="15.75" customHeight="1">
      <c r="A220" s="41"/>
      <c r="B220" s="4"/>
      <c r="C220" s="4"/>
      <c r="D220" s="4"/>
      <c r="E220" s="4"/>
      <c r="F220" s="4"/>
      <c r="G220" s="8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ht="15.75" customHeight="1">
      <c r="A221" s="41"/>
      <c r="B221" s="4"/>
      <c r="C221" s="4"/>
      <c r="D221" s="4"/>
      <c r="E221" s="4"/>
      <c r="F221" s="4"/>
      <c r="G221" s="8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ht="15.75" customHeight="1">
      <c r="A222" s="41"/>
      <c r="B222" s="4"/>
      <c r="C222" s="4"/>
      <c r="D222" s="4"/>
      <c r="E222" s="4"/>
      <c r="F222" s="4"/>
      <c r="G222" s="8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ht="15.75" customHeight="1">
      <c r="A223" s="41"/>
      <c r="B223" s="4"/>
      <c r="C223" s="4"/>
      <c r="D223" s="4"/>
      <c r="E223" s="4"/>
      <c r="F223" s="4"/>
      <c r="G223" s="8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ht="15.75" customHeight="1">
      <c r="A224" s="41"/>
      <c r="B224" s="4"/>
      <c r="C224" s="4"/>
      <c r="D224" s="4"/>
      <c r="E224" s="4"/>
      <c r="F224" s="4"/>
      <c r="G224" s="8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ht="15.75" customHeight="1">
      <c r="A225" s="41"/>
      <c r="B225" s="4"/>
      <c r="C225" s="4"/>
      <c r="D225" s="4"/>
      <c r="E225" s="4"/>
      <c r="F225" s="4"/>
      <c r="G225" s="8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ht="15.75" customHeight="1">
      <c r="A226" s="41"/>
      <c r="B226" s="4"/>
      <c r="C226" s="4"/>
      <c r="D226" s="4"/>
      <c r="E226" s="4"/>
      <c r="F226" s="4"/>
      <c r="G226" s="8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ht="15.75" customHeight="1">
      <c r="A227" s="41"/>
      <c r="B227" s="4"/>
      <c r="C227" s="4"/>
      <c r="D227" s="4"/>
      <c r="E227" s="4"/>
      <c r="F227" s="4"/>
      <c r="G227" s="8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ht="15.75" customHeight="1">
      <c r="A228" s="41"/>
      <c r="B228" s="4"/>
      <c r="C228" s="4"/>
      <c r="D228" s="4"/>
      <c r="E228" s="4"/>
      <c r="F228" s="4"/>
      <c r="G228" s="8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ht="15.75" customHeight="1">
      <c r="A229" s="41"/>
      <c r="B229" s="4"/>
      <c r="C229" s="4"/>
      <c r="D229" s="4"/>
      <c r="E229" s="4"/>
      <c r="F229" s="4"/>
      <c r="G229" s="8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ht="15.75" customHeight="1">
      <c r="A230" s="41"/>
      <c r="B230" s="4"/>
      <c r="C230" s="4"/>
      <c r="D230" s="4"/>
      <c r="E230" s="4"/>
      <c r="F230" s="4"/>
      <c r="G230" s="8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ht="15.75" customHeight="1">
      <c r="A231" s="41"/>
      <c r="B231" s="4"/>
      <c r="C231" s="4"/>
      <c r="D231" s="4"/>
      <c r="E231" s="4"/>
      <c r="F231" s="4"/>
      <c r="G231" s="8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ht="15.75" customHeight="1">
      <c r="A232" s="41"/>
      <c r="B232" s="4"/>
      <c r="C232" s="4"/>
      <c r="D232" s="4"/>
      <c r="E232" s="4"/>
      <c r="F232" s="4"/>
      <c r="G232" s="8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ht="15.75" customHeight="1">
      <c r="A233" s="41"/>
      <c r="B233" s="4"/>
      <c r="C233" s="4"/>
      <c r="D233" s="4"/>
      <c r="E233" s="4"/>
      <c r="F233" s="4"/>
      <c r="G233" s="8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ht="15.75" customHeight="1">
      <c r="A234" s="41"/>
      <c r="B234" s="4"/>
      <c r="C234" s="4"/>
      <c r="D234" s="4"/>
      <c r="E234" s="4"/>
      <c r="F234" s="4"/>
      <c r="G234" s="8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ht="15.75" customHeight="1">
      <c r="A235" s="41"/>
      <c r="B235" s="4"/>
      <c r="C235" s="4"/>
      <c r="D235" s="4"/>
      <c r="E235" s="4"/>
      <c r="F235" s="4"/>
      <c r="G235" s="8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ht="15.75" customHeight="1">
      <c r="A236" s="41"/>
      <c r="B236" s="4"/>
      <c r="C236" s="4"/>
      <c r="D236" s="4"/>
      <c r="E236" s="4"/>
      <c r="F236" s="4"/>
      <c r="G236" s="8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ht="15.75" customHeight="1">
      <c r="A237" s="41"/>
      <c r="B237" s="4"/>
      <c r="C237" s="4"/>
      <c r="D237" s="4"/>
      <c r="E237" s="4"/>
      <c r="F237" s="4"/>
      <c r="G237" s="8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ht="15.75" customHeight="1">
      <c r="A238" s="41"/>
      <c r="B238" s="4"/>
      <c r="C238" s="4"/>
      <c r="D238" s="4"/>
      <c r="E238" s="4"/>
      <c r="F238" s="4"/>
      <c r="G238" s="8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ht="15.75" customHeight="1">
      <c r="A239" s="41"/>
      <c r="B239" s="4"/>
      <c r="C239" s="4"/>
      <c r="D239" s="4"/>
      <c r="E239" s="4"/>
      <c r="F239" s="4"/>
      <c r="G239" s="8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ht="15.75" customHeight="1">
      <c r="A240" s="41"/>
      <c r="B240" s="4"/>
      <c r="C240" s="4"/>
      <c r="D240" s="4"/>
      <c r="E240" s="4"/>
      <c r="F240" s="4"/>
      <c r="G240" s="8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ht="15.75" customHeight="1">
      <c r="A241" s="41"/>
      <c r="B241" s="4"/>
      <c r="C241" s="4"/>
      <c r="D241" s="4"/>
      <c r="E241" s="4"/>
      <c r="F241" s="4"/>
      <c r="G241" s="8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ht="15.75" customHeight="1">
      <c r="A242" s="41"/>
      <c r="B242" s="4"/>
      <c r="C242" s="4"/>
      <c r="D242" s="4"/>
      <c r="E242" s="4"/>
      <c r="F242" s="4"/>
      <c r="G242" s="8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ht="15.75" customHeight="1">
      <c r="A243" s="41"/>
      <c r="B243" s="4"/>
      <c r="C243" s="4"/>
      <c r="D243" s="4"/>
      <c r="E243" s="4"/>
      <c r="F243" s="4"/>
      <c r="G243" s="8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ht="15.75" customHeight="1">
      <c r="A244" s="41"/>
      <c r="B244" s="4"/>
      <c r="C244" s="4"/>
      <c r="D244" s="4"/>
      <c r="E244" s="4"/>
      <c r="F244" s="4"/>
      <c r="G244" s="8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ht="15.75" customHeight="1">
      <c r="A245" s="41"/>
      <c r="B245" s="4"/>
      <c r="C245" s="4"/>
      <c r="D245" s="4"/>
      <c r="E245" s="4"/>
      <c r="F245" s="4"/>
      <c r="G245" s="8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ht="15.75" customHeight="1">
      <c r="A246" s="41"/>
      <c r="B246" s="4"/>
      <c r="C246" s="4"/>
      <c r="D246" s="4"/>
      <c r="E246" s="4"/>
      <c r="F246" s="4"/>
      <c r="G246" s="8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ht="15.75" customHeight="1">
      <c r="A247" s="41"/>
      <c r="B247" s="4"/>
      <c r="C247" s="4"/>
      <c r="D247" s="4"/>
      <c r="E247" s="4"/>
      <c r="F247" s="4"/>
      <c r="G247" s="8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ht="15.75" customHeight="1">
      <c r="A248" s="41"/>
      <c r="B248" s="4"/>
      <c r="C248" s="4"/>
      <c r="D248" s="4"/>
      <c r="E248" s="4"/>
      <c r="F248" s="4"/>
      <c r="G248" s="8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ht="15.75" customHeight="1">
      <c r="A249" s="41"/>
      <c r="B249" s="4"/>
      <c r="C249" s="4"/>
      <c r="D249" s="4"/>
      <c r="E249" s="4"/>
      <c r="F249" s="4"/>
      <c r="G249" s="8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ht="15.75" customHeight="1">
      <c r="A250" s="41"/>
      <c r="B250" s="4"/>
      <c r="C250" s="4"/>
      <c r="D250" s="4"/>
      <c r="E250" s="4"/>
      <c r="F250" s="4"/>
      <c r="G250" s="8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ht="15.75" customHeight="1">
      <c r="A251" s="41"/>
      <c r="B251" s="4"/>
      <c r="C251" s="4"/>
      <c r="D251" s="4"/>
      <c r="E251" s="4"/>
      <c r="F251" s="4"/>
      <c r="G251" s="8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ht="15.75" customHeight="1">
      <c r="A252" s="41"/>
      <c r="B252" s="4"/>
      <c r="C252" s="4"/>
      <c r="D252" s="4"/>
      <c r="E252" s="4"/>
      <c r="F252" s="4"/>
      <c r="G252" s="8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ht="15.75" customHeight="1">
      <c r="A253" s="41"/>
      <c r="B253" s="4"/>
      <c r="C253" s="4"/>
      <c r="D253" s="4"/>
      <c r="E253" s="4"/>
      <c r="F253" s="4"/>
      <c r="G253" s="8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ht="15.75" customHeight="1">
      <c r="A254" s="41"/>
      <c r="B254" s="4"/>
      <c r="C254" s="4"/>
      <c r="D254" s="4"/>
      <c r="E254" s="4"/>
      <c r="F254" s="4"/>
      <c r="G254" s="8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ht="15.75" customHeight="1">
      <c r="A255" s="41"/>
      <c r="B255" s="4"/>
      <c r="C255" s="4"/>
      <c r="D255" s="4"/>
      <c r="E255" s="4"/>
      <c r="F255" s="4"/>
      <c r="G255" s="8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ht="15.75" customHeight="1">
      <c r="A256" s="41"/>
      <c r="B256" s="4"/>
      <c r="C256" s="4"/>
      <c r="D256" s="4"/>
      <c r="E256" s="4"/>
      <c r="F256" s="4"/>
      <c r="G256" s="8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ht="15.75" customHeight="1">
      <c r="A257" s="41"/>
      <c r="B257" s="4"/>
      <c r="C257" s="4"/>
      <c r="D257" s="4"/>
      <c r="E257" s="4"/>
      <c r="F257" s="4"/>
      <c r="G257" s="8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ht="15.75" customHeight="1">
      <c r="A258" s="41"/>
      <c r="B258" s="4"/>
      <c r="C258" s="4"/>
      <c r="D258" s="4"/>
      <c r="E258" s="4"/>
      <c r="F258" s="4"/>
      <c r="G258" s="8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ht="15.75" customHeight="1">
      <c r="A259" s="41"/>
      <c r="B259" s="4"/>
      <c r="C259" s="4"/>
      <c r="D259" s="4"/>
      <c r="E259" s="4"/>
      <c r="F259" s="4"/>
      <c r="G259" s="8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ht="15.75" customHeight="1">
      <c r="A260" s="41"/>
      <c r="B260" s="4"/>
      <c r="C260" s="4"/>
      <c r="D260" s="4"/>
      <c r="E260" s="4"/>
      <c r="F260" s="4"/>
      <c r="G260" s="8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ht="15.75" customHeight="1">
      <c r="A261" s="41"/>
      <c r="B261" s="4"/>
      <c r="C261" s="4"/>
      <c r="D261" s="4"/>
      <c r="E261" s="4"/>
      <c r="F261" s="4"/>
      <c r="G261" s="8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ht="15.75" customHeight="1">
      <c r="A262" s="41"/>
      <c r="B262" s="4"/>
      <c r="C262" s="4"/>
      <c r="D262" s="4"/>
      <c r="E262" s="4"/>
      <c r="F262" s="4"/>
      <c r="G262" s="8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ht="15.75" customHeight="1">
      <c r="A263" s="41"/>
      <c r="B263" s="4"/>
      <c r="C263" s="4"/>
      <c r="D263" s="4"/>
      <c r="E263" s="4"/>
      <c r="F263" s="4"/>
      <c r="G263" s="8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ht="15.75" customHeight="1">
      <c r="A264" s="41"/>
      <c r="B264" s="4"/>
      <c r="C264" s="4"/>
      <c r="D264" s="4"/>
      <c r="E264" s="4"/>
      <c r="F264" s="4"/>
      <c r="G264" s="8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ht="15.75" customHeight="1">
      <c r="A265" s="41"/>
      <c r="B265" s="4"/>
      <c r="C265" s="4"/>
      <c r="D265" s="4"/>
      <c r="E265" s="4"/>
      <c r="F265" s="4"/>
      <c r="G265" s="8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</row>
    <row r="288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</row>
    <row r="293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</row>
    <row r="29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</row>
    <row r="300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</row>
    <row r="302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</row>
    <row r="303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</row>
    <row r="305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</row>
    <row r="30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</row>
    <row r="313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  <row r="398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</row>
    <row r="399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</row>
    <row r="400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</row>
    <row r="40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</row>
    <row r="402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</row>
    <row r="403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</row>
    <row r="404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</row>
    <row r="405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</row>
    <row r="40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</row>
    <row r="407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</row>
    <row r="408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</row>
    <row r="409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</row>
    <row r="410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</row>
    <row r="41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</row>
    <row r="412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</row>
    <row r="413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</row>
    <row r="414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</row>
    <row r="415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</row>
    <row r="41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</row>
    <row r="417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</row>
    <row r="418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</row>
    <row r="419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</row>
    <row r="420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</row>
    <row r="42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</row>
    <row r="422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</row>
    <row r="423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</row>
    <row r="424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</row>
    <row r="425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</row>
    <row r="4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</row>
    <row r="427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</row>
    <row r="428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</row>
    <row r="429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</row>
    <row r="430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</row>
    <row r="4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</row>
    <row r="432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</row>
    <row r="433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</row>
    <row r="434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</row>
    <row r="435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</row>
    <row r="43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</row>
    <row r="437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</row>
    <row r="438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</row>
    <row r="439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</row>
    <row r="440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</row>
    <row r="44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</row>
    <row r="442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</row>
    <row r="443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</row>
    <row r="444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</row>
    <row r="445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</row>
    <row r="44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</row>
    <row r="447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</row>
    <row r="448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</row>
    <row r="449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</row>
    <row r="450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</row>
    <row r="45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</row>
    <row r="452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</row>
    <row r="453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</row>
    <row r="454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</row>
    <row r="455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</row>
    <row r="45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</row>
    <row r="457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</row>
    <row r="458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</row>
    <row r="459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</row>
    <row r="460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</row>
    <row r="46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</row>
    <row r="462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</row>
    <row r="463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</row>
    <row r="464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</row>
    <row r="465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</row>
    <row r="46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</row>
    <row r="467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</row>
    <row r="468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</row>
    <row r="469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</row>
    <row r="470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</row>
    <row r="47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</row>
    <row r="472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</row>
    <row r="473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</row>
    <row r="474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</row>
    <row r="475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</row>
    <row r="47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</row>
    <row r="47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</row>
    <row r="478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</row>
    <row r="479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</row>
    <row r="480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</row>
    <row r="48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</row>
    <row r="482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</row>
    <row r="483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</row>
    <row r="484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</row>
    <row r="485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</row>
    <row r="48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</row>
    <row r="48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</row>
    <row r="488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</row>
    <row r="489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</row>
    <row r="490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</row>
    <row r="49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</row>
    <row r="492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</row>
    <row r="493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</row>
    <row r="494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</row>
    <row r="495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</row>
    <row r="49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</row>
    <row r="49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</row>
    <row r="498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</row>
    <row r="499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</row>
    <row r="500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</row>
    <row r="50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</row>
    <row r="502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</row>
    <row r="503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</row>
    <row r="504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</row>
    <row r="505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</row>
    <row r="50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</row>
    <row r="50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</row>
    <row r="508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</row>
    <row r="509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</row>
    <row r="510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</row>
    <row r="51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</row>
    <row r="512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</row>
    <row r="513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</row>
    <row r="514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</row>
    <row r="515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</row>
    <row r="51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</row>
    <row r="51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</row>
    <row r="518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</row>
    <row r="519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</row>
    <row r="520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</row>
    <row r="52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</row>
    <row r="522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</row>
    <row r="523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</row>
    <row r="524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</row>
    <row r="525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</row>
    <row r="5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</row>
    <row r="5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</row>
    <row r="528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</row>
    <row r="529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</row>
    <row r="530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</row>
    <row r="5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</row>
    <row r="532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</row>
    <row r="533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</row>
    <row r="534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</row>
    <row r="535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</row>
    <row r="53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</row>
    <row r="53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</row>
    <row r="538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</row>
    <row r="539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</row>
    <row r="540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</row>
    <row r="54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</row>
    <row r="542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</row>
    <row r="543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</row>
    <row r="544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</row>
    <row r="545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</row>
    <row r="54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</row>
    <row r="54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</row>
    <row r="548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</row>
    <row r="549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</row>
    <row r="550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</row>
    <row r="55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</row>
    <row r="552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</row>
    <row r="553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</row>
    <row r="554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</row>
    <row r="555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</row>
    <row r="55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</row>
    <row r="55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</row>
    <row r="558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</row>
    <row r="559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</row>
    <row r="560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</row>
    <row r="56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</row>
    <row r="562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</row>
    <row r="563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</row>
    <row r="564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</row>
    <row r="565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</row>
    <row r="56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</row>
    <row r="56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</row>
    <row r="568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</row>
    <row r="569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</row>
    <row r="570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</row>
    <row r="57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</row>
    <row r="572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</row>
    <row r="573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</row>
    <row r="574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</row>
    <row r="575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</row>
    <row r="57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</row>
    <row r="57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</row>
    <row r="578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</row>
    <row r="579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</row>
    <row r="580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</row>
    <row r="58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</row>
    <row r="582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</row>
    <row r="583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</row>
    <row r="584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</row>
    <row r="585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</row>
    <row r="58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</row>
    <row r="58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</row>
    <row r="588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</row>
    <row r="589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</row>
    <row r="590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</row>
    <row r="59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</row>
    <row r="592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</row>
    <row r="593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</row>
    <row r="594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</row>
    <row r="595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</row>
    <row r="59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</row>
    <row r="59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</row>
    <row r="598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</row>
    <row r="599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</row>
    <row r="600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</row>
    <row r="60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</row>
    <row r="602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</row>
    <row r="603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</row>
    <row r="604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</row>
    <row r="605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</row>
    <row r="60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</row>
    <row r="60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</row>
    <row r="608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</row>
    <row r="609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</row>
    <row r="610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</row>
    <row r="61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</row>
    <row r="612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</row>
    <row r="613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</row>
    <row r="614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</row>
    <row r="615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</row>
    <row r="61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</row>
    <row r="61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</row>
    <row r="618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</row>
    <row r="619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</row>
    <row r="620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</row>
    <row r="62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</row>
    <row r="622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</row>
    <row r="623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</row>
    <row r="624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</row>
    <row r="625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</row>
    <row r="6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</row>
    <row r="6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</row>
    <row r="628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</row>
    <row r="629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</row>
    <row r="630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</row>
    <row r="6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</row>
    <row r="632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</row>
    <row r="633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</row>
    <row r="634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</row>
    <row r="635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</row>
    <row r="63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</row>
    <row r="63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</row>
    <row r="638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</row>
    <row r="639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</row>
    <row r="640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</row>
    <row r="64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</row>
    <row r="642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</row>
    <row r="643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</row>
    <row r="644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</row>
    <row r="645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</row>
    <row r="64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</row>
    <row r="64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</row>
    <row r="648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</row>
    <row r="649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</row>
    <row r="650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</row>
    <row r="65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</row>
    <row r="652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</row>
    <row r="653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</row>
    <row r="654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</row>
    <row r="655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</row>
    <row r="65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</row>
    <row r="65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</row>
    <row r="658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</row>
    <row r="659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</row>
    <row r="660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</row>
    <row r="66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</row>
    <row r="662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</row>
    <row r="663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</row>
    <row r="664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</row>
    <row r="665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</row>
    <row r="66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</row>
    <row r="66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</row>
    <row r="668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</row>
    <row r="669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</row>
    <row r="670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</row>
    <row r="67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</row>
    <row r="672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</row>
    <row r="673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</row>
    <row r="674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</row>
    <row r="675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</row>
    <row r="67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</row>
    <row r="67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</row>
    <row r="678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</row>
    <row r="679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</row>
    <row r="680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</row>
    <row r="68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</row>
    <row r="682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</row>
    <row r="683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</row>
    <row r="684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</row>
    <row r="685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</row>
    <row r="68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</row>
    <row r="68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</row>
    <row r="688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</row>
    <row r="689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</row>
    <row r="690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</row>
    <row r="69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</row>
    <row r="692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</row>
    <row r="693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</row>
    <row r="694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</row>
    <row r="695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</row>
    <row r="69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</row>
    <row r="69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</row>
    <row r="698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</row>
    <row r="699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</row>
    <row r="700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</row>
    <row r="70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</row>
    <row r="702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</row>
    <row r="703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</row>
    <row r="704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</row>
    <row r="705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</row>
    <row r="70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</row>
    <row r="70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</row>
    <row r="708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</row>
    <row r="709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</row>
    <row r="710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</row>
    <row r="71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</row>
    <row r="712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</row>
    <row r="713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</row>
    <row r="714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</row>
    <row r="715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</row>
    <row r="71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</row>
    <row r="71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</row>
    <row r="718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</row>
    <row r="719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</row>
    <row r="720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</row>
    <row r="72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</row>
    <row r="722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</row>
    <row r="723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</row>
    <row r="724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</row>
    <row r="725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</row>
    <row r="7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</row>
    <row r="7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</row>
    <row r="728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</row>
    <row r="729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</row>
    <row r="730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</row>
    <row r="7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</row>
    <row r="732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</row>
    <row r="733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</row>
    <row r="734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</row>
    <row r="735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</row>
    <row r="73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</row>
    <row r="73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</row>
    <row r="738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</row>
    <row r="739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</row>
    <row r="740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</row>
    <row r="74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</row>
    <row r="742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</row>
    <row r="743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</row>
    <row r="744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</row>
    <row r="745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</row>
    <row r="74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</row>
    <row r="74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</row>
    <row r="748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</row>
    <row r="749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</row>
    <row r="750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</row>
    <row r="75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</row>
    <row r="752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</row>
    <row r="753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</row>
    <row r="754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</row>
    <row r="755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</row>
    <row r="75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</row>
    <row r="75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</row>
    <row r="758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</row>
    <row r="759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</row>
    <row r="760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</row>
    <row r="76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</row>
    <row r="762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</row>
    <row r="763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</row>
    <row r="764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</row>
    <row r="765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</row>
    <row r="76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</row>
    <row r="76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</row>
    <row r="768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</row>
    <row r="769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</row>
    <row r="770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</row>
    <row r="77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</row>
    <row r="772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</row>
    <row r="773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</row>
    <row r="774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</row>
    <row r="775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</row>
    <row r="77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</row>
    <row r="77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</row>
    <row r="778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</row>
    <row r="779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</row>
    <row r="780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</row>
    <row r="78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</row>
    <row r="782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</row>
    <row r="783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</row>
    <row r="784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</row>
    <row r="785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</row>
    <row r="78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</row>
    <row r="78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</row>
    <row r="788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</row>
    <row r="789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</row>
    <row r="790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</row>
    <row r="79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</row>
    <row r="792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</row>
    <row r="793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</row>
    <row r="794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</row>
    <row r="795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</row>
    <row r="79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</row>
    <row r="79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</row>
    <row r="798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</row>
    <row r="799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</row>
    <row r="800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</row>
    <row r="80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</row>
    <row r="802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</row>
    <row r="803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</row>
    <row r="804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</row>
    <row r="805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</row>
    <row r="80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</row>
    <row r="80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</row>
    <row r="808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</row>
    <row r="809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</row>
    <row r="810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</row>
    <row r="81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</row>
    <row r="812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</row>
    <row r="813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</row>
    <row r="814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</row>
    <row r="815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</row>
    <row r="81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</row>
    <row r="81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</row>
    <row r="818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</row>
    <row r="819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</row>
    <row r="820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</row>
    <row r="82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</row>
    <row r="822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</row>
    <row r="823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</row>
    <row r="824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</row>
    <row r="825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</row>
    <row r="8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</row>
    <row r="8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</row>
    <row r="828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</row>
    <row r="829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</row>
    <row r="830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</row>
    <row r="8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</row>
    <row r="832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</row>
    <row r="833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</row>
    <row r="834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</row>
    <row r="835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</row>
    <row r="83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</row>
    <row r="83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</row>
    <row r="838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</row>
    <row r="839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</row>
    <row r="840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</row>
    <row r="84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</row>
    <row r="842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</row>
    <row r="843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</row>
    <row r="844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</row>
    <row r="845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</row>
    <row r="84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</row>
    <row r="84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</row>
    <row r="848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</row>
    <row r="849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</row>
    <row r="850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</row>
    <row r="85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</row>
    <row r="852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</row>
    <row r="853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</row>
    <row r="854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</row>
    <row r="855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</row>
    <row r="85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</row>
    <row r="85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</row>
    <row r="858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</row>
    <row r="859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</row>
    <row r="860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</row>
    <row r="86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</row>
    <row r="862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</row>
    <row r="863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</row>
    <row r="864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</row>
    <row r="865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</row>
    <row r="86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</row>
    <row r="86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</row>
    <row r="868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</row>
    <row r="869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</row>
    <row r="870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</row>
    <row r="87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</row>
    <row r="872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</row>
    <row r="873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</row>
    <row r="874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</row>
    <row r="875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</row>
    <row r="87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</row>
    <row r="87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</row>
    <row r="878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</row>
    <row r="879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</row>
    <row r="880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</row>
    <row r="88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</row>
    <row r="882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</row>
    <row r="883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</row>
    <row r="884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</row>
    <row r="885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</row>
    <row r="88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</row>
    <row r="88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</row>
    <row r="888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</row>
    <row r="889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</row>
    <row r="890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</row>
    <row r="89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</row>
    <row r="892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</row>
    <row r="893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</row>
    <row r="894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</row>
    <row r="895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</row>
    <row r="89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</row>
    <row r="89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</row>
    <row r="898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</row>
    <row r="899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</row>
    <row r="900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</row>
    <row r="90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</row>
    <row r="902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</row>
    <row r="903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</row>
    <row r="904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</row>
    <row r="905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</row>
    <row r="90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</row>
    <row r="90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</row>
    <row r="908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</row>
    <row r="909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</row>
    <row r="910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</row>
    <row r="91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</row>
    <row r="912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</row>
    <row r="913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</row>
    <row r="914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</row>
    <row r="915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</row>
    <row r="91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</row>
    <row r="91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</row>
    <row r="918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</row>
    <row r="919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</row>
    <row r="920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</row>
    <row r="92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</row>
    <row r="922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</row>
    <row r="923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</row>
    <row r="924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</row>
    <row r="925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</row>
    <row r="9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</row>
    <row r="9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</row>
    <row r="928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</row>
    <row r="929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</row>
    <row r="930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</row>
    <row r="9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</row>
    <row r="932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</row>
    <row r="933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</row>
    <row r="934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</row>
    <row r="935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</row>
    <row r="93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</row>
    <row r="93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</row>
    <row r="938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</row>
    <row r="939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</row>
    <row r="940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</row>
    <row r="94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</row>
    <row r="942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</row>
    <row r="943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</row>
    <row r="944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</row>
    <row r="945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</row>
    <row r="94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</row>
    <row r="947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</row>
    <row r="948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</row>
    <row r="949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</row>
    <row r="950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</row>
    <row r="951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</row>
    <row r="952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</row>
    <row r="953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</row>
    <row r="954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</row>
    <row r="955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</row>
    <row r="95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</row>
    <row r="957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</row>
    <row r="958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</row>
    <row r="959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</row>
    <row r="960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</row>
    <row r="961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</row>
    <row r="962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</row>
    <row r="963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</row>
    <row r="964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</row>
    <row r="965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</row>
    <row r="96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</row>
    <row r="967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</row>
    <row r="968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</row>
    <row r="969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</row>
    <row r="970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</row>
    <row r="971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</row>
    <row r="972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</row>
    <row r="973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</row>
    <row r="974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</row>
    <row r="975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</row>
    <row r="97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</row>
    <row r="977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</row>
    <row r="978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</row>
    <row r="979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</row>
    <row r="980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</row>
    <row r="981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</row>
    <row r="982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</row>
    <row r="983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</row>
    <row r="984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</row>
    <row r="985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</row>
    <row r="98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</row>
    <row r="987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</row>
    <row r="988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</row>
    <row r="989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</row>
    <row r="990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</row>
    <row r="991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</row>
    <row r="992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</row>
    <row r="993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</row>
    <row r="994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</row>
    <row r="995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</row>
    <row r="99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</row>
    <row r="997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</row>
    <row r="998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</row>
    <row r="999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</row>
    <row r="1000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</row>
  </sheetData>
  <mergeCells count="25">
    <mergeCell ref="A8:B8"/>
    <mergeCell ref="A9:B9"/>
    <mergeCell ref="A6:B6"/>
    <mergeCell ref="A3:C3"/>
    <mergeCell ref="A4:B4"/>
    <mergeCell ref="A5:B5"/>
    <mergeCell ref="D10:E10"/>
    <mergeCell ref="F10:G10"/>
    <mergeCell ref="J21:J22"/>
    <mergeCell ref="K21:K22"/>
    <mergeCell ref="D9:G9"/>
    <mergeCell ref="A7:B7"/>
    <mergeCell ref="A10:B10"/>
    <mergeCell ref="F6:G6"/>
    <mergeCell ref="F4:G4"/>
    <mergeCell ref="F5:G5"/>
    <mergeCell ref="D5:E5"/>
    <mergeCell ref="D4:E4"/>
    <mergeCell ref="D8:G8"/>
    <mergeCell ref="F7:G7"/>
    <mergeCell ref="D7:E7"/>
    <mergeCell ref="D6:E6"/>
    <mergeCell ref="D3:G3"/>
    <mergeCell ref="A2:G2"/>
    <mergeCell ref="A1:G1"/>
  </mergeCells>
  <dataValidations>
    <dataValidation type="list" allowBlank="1" sqref="H24:H34 H38:H60">
      <formula1>"No,Yes"</formula1>
    </dataValidation>
    <dataValidation type="list" allowBlank="1" sqref="D10">
      <formula1>"Armadillo,CityContainer,Local stock"</formula1>
    </dataValidation>
  </dataValidations>
  <hyperlinks>
    <hyperlink r:id="rId1" ref="A22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14.43"/>
    <col customWidth="1" hidden="1" min="2" max="4" width="14.43"/>
    <col customWidth="1" min="5" max="5" width="20.71"/>
    <col customWidth="1" min="8" max="8" width="14.43"/>
    <col customWidth="1" min="10" max="10" width="17.0"/>
  </cols>
  <sheetData>
    <row r="1" ht="51.0" customHeight="1">
      <c r="A1" s="1"/>
      <c r="B1" s="2"/>
      <c r="C1" s="2"/>
      <c r="D1" s="2"/>
      <c r="E1" s="1"/>
      <c r="F1" s="1"/>
      <c r="G1" s="1"/>
      <c r="H1" s="1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0</v>
      </c>
      <c r="B2" s="2"/>
      <c r="C2" s="2"/>
      <c r="D2" s="2"/>
      <c r="E2" s="4"/>
      <c r="F2" s="4"/>
      <c r="G2" s="6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4"/>
      <c r="B3" s="2"/>
      <c r="C3" s="2"/>
      <c r="D3" s="2"/>
      <c r="E3" s="4"/>
      <c r="F3" s="4"/>
      <c r="G3" s="6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4"/>
      <c r="B4" s="2"/>
      <c r="C4" s="2"/>
      <c r="D4" s="2"/>
      <c r="E4" s="3"/>
      <c r="F4" s="2"/>
      <c r="G4" s="6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4"/>
      <c r="B5" s="2"/>
      <c r="C5" s="2"/>
      <c r="D5" s="2"/>
      <c r="E5" s="4"/>
      <c r="F5" s="2"/>
      <c r="G5" s="6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10" t="s">
        <v>1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3" t="s">
        <v>8</v>
      </c>
      <c r="H6" s="21" t="s">
        <v>9</v>
      </c>
      <c r="I6" s="11" t="s">
        <v>13</v>
      </c>
      <c r="J6" s="21" t="s">
        <v>14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23" t="s">
        <v>15</v>
      </c>
      <c r="B7" s="25"/>
      <c r="C7" s="25"/>
      <c r="D7" s="25"/>
      <c r="E7" s="25"/>
      <c r="F7" s="25"/>
      <c r="G7" s="25"/>
      <c r="H7" s="25"/>
      <c r="I7" s="25"/>
      <c r="J7" s="25"/>
      <c r="K7" s="27"/>
      <c r="L7" s="29"/>
      <c r="M7" s="29"/>
      <c r="N7" s="29"/>
      <c r="O7" s="29"/>
      <c r="P7" s="29"/>
      <c r="Q7" s="29"/>
      <c r="R7" s="31"/>
      <c r="S7" s="29"/>
      <c r="T7" s="29"/>
      <c r="U7" s="3"/>
      <c r="V7" s="3"/>
      <c r="W7" s="3"/>
      <c r="X7" s="3"/>
      <c r="Y7" s="3"/>
      <c r="Z7" s="3"/>
    </row>
    <row r="8" ht="15.75" customHeight="1">
      <c r="A8" s="33" t="s">
        <v>18</v>
      </c>
      <c r="B8" s="4"/>
      <c r="C8" s="4"/>
      <c r="D8" s="4"/>
      <c r="E8" s="4" t="s">
        <v>20</v>
      </c>
      <c r="F8" s="4"/>
      <c r="G8" s="35">
        <v>510.0</v>
      </c>
      <c r="H8" s="37">
        <v>0.0</v>
      </c>
      <c r="I8" s="35">
        <f t="shared" ref="I8:I72" si="1">H8*G8</f>
        <v>0</v>
      </c>
      <c r="J8" s="39" t="s">
        <v>22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33" t="s">
        <v>24</v>
      </c>
      <c r="B9" s="4"/>
      <c r="C9" s="4"/>
      <c r="D9" s="4"/>
      <c r="E9" s="4" t="s">
        <v>25</v>
      </c>
      <c r="F9" s="4"/>
      <c r="G9" s="35">
        <v>6.3</v>
      </c>
      <c r="H9" s="37">
        <v>0.0</v>
      </c>
      <c r="I9" s="35">
        <f t="shared" si="1"/>
        <v>0</v>
      </c>
      <c r="J9" s="39" t="s">
        <v>22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33" t="s">
        <v>27</v>
      </c>
      <c r="B10" s="4"/>
      <c r="C10" s="4"/>
      <c r="D10" s="4"/>
      <c r="E10" s="4" t="s">
        <v>28</v>
      </c>
      <c r="F10" s="4"/>
      <c r="G10" s="35">
        <v>5.2</v>
      </c>
      <c r="H10" s="37">
        <v>0.0</v>
      </c>
      <c r="I10" s="35">
        <f t="shared" si="1"/>
        <v>0</v>
      </c>
      <c r="J10" s="39" t="s">
        <v>22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33" t="s">
        <v>29</v>
      </c>
      <c r="B11" s="4"/>
      <c r="C11" s="4"/>
      <c r="D11" s="4"/>
      <c r="E11" s="41" t="s">
        <v>30</v>
      </c>
      <c r="F11" s="4"/>
      <c r="G11" s="35">
        <v>5.2</v>
      </c>
      <c r="H11" s="37">
        <v>0.0</v>
      </c>
      <c r="I11" s="35">
        <f t="shared" si="1"/>
        <v>0</v>
      </c>
      <c r="J11" s="39" t="s">
        <v>22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33" t="s">
        <v>33</v>
      </c>
      <c r="B12" s="4"/>
      <c r="C12" s="4"/>
      <c r="D12" s="4"/>
      <c r="E12" s="41" t="s">
        <v>34</v>
      </c>
      <c r="F12" s="4"/>
      <c r="G12" s="35">
        <v>3.7</v>
      </c>
      <c r="H12" s="37">
        <v>0.0</v>
      </c>
      <c r="I12" s="35">
        <f t="shared" si="1"/>
        <v>0</v>
      </c>
      <c r="J12" s="39" t="s">
        <v>22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33" t="s">
        <v>36</v>
      </c>
      <c r="B13" s="4"/>
      <c r="C13" s="4"/>
      <c r="D13" s="4"/>
      <c r="E13" s="41" t="s">
        <v>37</v>
      </c>
      <c r="F13" s="4"/>
      <c r="G13" s="35">
        <v>3.6</v>
      </c>
      <c r="H13" s="37">
        <v>0.0</v>
      </c>
      <c r="I13" s="35">
        <f t="shared" si="1"/>
        <v>0</v>
      </c>
      <c r="J13" s="39" t="s">
        <v>22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33" t="s">
        <v>39</v>
      </c>
      <c r="B14" s="4"/>
      <c r="C14" s="4"/>
      <c r="D14" s="4"/>
      <c r="E14" s="41" t="s">
        <v>40</v>
      </c>
      <c r="F14" s="4"/>
      <c r="G14" s="35">
        <v>2.7</v>
      </c>
      <c r="H14" s="37">
        <v>0.0</v>
      </c>
      <c r="I14" s="35">
        <f t="shared" si="1"/>
        <v>0</v>
      </c>
      <c r="J14" s="39" t="s">
        <v>22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33" t="s">
        <v>41</v>
      </c>
      <c r="B15" s="4"/>
      <c r="C15" s="4"/>
      <c r="D15" s="4"/>
      <c r="E15" s="41" t="s">
        <v>42</v>
      </c>
      <c r="F15" s="4"/>
      <c r="G15" s="35">
        <v>2.1</v>
      </c>
      <c r="H15" s="37">
        <v>0.0</v>
      </c>
      <c r="I15" s="35">
        <f t="shared" si="1"/>
        <v>0</v>
      </c>
      <c r="J15" s="39" t="s">
        <v>22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33" t="s">
        <v>43</v>
      </c>
      <c r="B16" s="4"/>
      <c r="C16" s="4"/>
      <c r="D16" s="4"/>
      <c r="E16" s="41" t="s">
        <v>44</v>
      </c>
      <c r="F16" s="4"/>
      <c r="G16" s="35">
        <v>2.4</v>
      </c>
      <c r="H16" s="37">
        <v>0.0</v>
      </c>
      <c r="I16" s="35">
        <f t="shared" si="1"/>
        <v>0</v>
      </c>
      <c r="J16" s="39" t="s">
        <v>22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33" t="s">
        <v>46</v>
      </c>
      <c r="B17" s="4"/>
      <c r="C17" s="4"/>
      <c r="D17" s="4"/>
      <c r="E17" s="41" t="s">
        <v>47</v>
      </c>
      <c r="F17" s="4"/>
      <c r="G17" s="35">
        <v>3.5</v>
      </c>
      <c r="H17" s="37">
        <v>0.0</v>
      </c>
      <c r="I17" s="35">
        <f t="shared" si="1"/>
        <v>0</v>
      </c>
      <c r="J17" s="39" t="s">
        <v>22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33" t="s">
        <v>49</v>
      </c>
      <c r="B18" s="4"/>
      <c r="C18" s="4"/>
      <c r="D18" s="4"/>
      <c r="E18" s="41" t="s">
        <v>50</v>
      </c>
      <c r="F18" s="4"/>
      <c r="G18" s="35">
        <v>1.3</v>
      </c>
      <c r="H18" s="37">
        <v>0.0</v>
      </c>
      <c r="I18" s="35">
        <f t="shared" si="1"/>
        <v>0</v>
      </c>
      <c r="J18" s="39" t="s">
        <v>22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33" t="s">
        <v>51</v>
      </c>
      <c r="B19" s="4"/>
      <c r="C19" s="4"/>
      <c r="D19" s="4"/>
      <c r="E19" s="41" t="s">
        <v>52</v>
      </c>
      <c r="F19" s="4"/>
      <c r="G19" s="35">
        <v>6.8</v>
      </c>
      <c r="H19" s="37">
        <v>0.0</v>
      </c>
      <c r="I19" s="35">
        <f t="shared" si="1"/>
        <v>0</v>
      </c>
      <c r="J19" s="39" t="s">
        <v>22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33" t="s">
        <v>53</v>
      </c>
      <c r="B20" s="4"/>
      <c r="C20" s="4"/>
      <c r="D20" s="4"/>
      <c r="E20" s="41" t="s">
        <v>54</v>
      </c>
      <c r="F20" s="4"/>
      <c r="G20" s="35">
        <v>110.0</v>
      </c>
      <c r="H20" s="37">
        <v>0.0</v>
      </c>
      <c r="I20" s="35">
        <f t="shared" si="1"/>
        <v>0</v>
      </c>
      <c r="J20" s="39" t="s">
        <v>22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3" t="s">
        <v>55</v>
      </c>
      <c r="B21" s="4"/>
      <c r="C21" s="4"/>
      <c r="D21" s="4"/>
      <c r="E21" s="41" t="s">
        <v>56</v>
      </c>
      <c r="F21" s="4"/>
      <c r="G21" s="35">
        <v>110.0</v>
      </c>
      <c r="H21" s="37">
        <v>0.0</v>
      </c>
      <c r="I21" s="35">
        <f t="shared" si="1"/>
        <v>0</v>
      </c>
      <c r="J21" s="39" t="s">
        <v>22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3" t="s">
        <v>57</v>
      </c>
      <c r="B22" s="4"/>
      <c r="C22" s="4"/>
      <c r="D22" s="4"/>
      <c r="E22" s="41" t="s">
        <v>58</v>
      </c>
      <c r="F22" s="4"/>
      <c r="G22" s="35">
        <v>2.4</v>
      </c>
      <c r="H22" s="37">
        <v>0.0</v>
      </c>
      <c r="I22" s="35">
        <f t="shared" si="1"/>
        <v>0</v>
      </c>
      <c r="J22" s="39" t="s">
        <v>22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3" t="s">
        <v>59</v>
      </c>
      <c r="B23" s="4"/>
      <c r="C23" s="4"/>
      <c r="D23" s="4"/>
      <c r="E23" s="41" t="s">
        <v>60</v>
      </c>
      <c r="F23" s="4"/>
      <c r="G23" s="35">
        <v>0.1</v>
      </c>
      <c r="H23" s="37">
        <v>0.0</v>
      </c>
      <c r="I23" s="35">
        <f t="shared" si="1"/>
        <v>0</v>
      </c>
      <c r="J23" s="39" t="s">
        <v>22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3" t="s">
        <v>61</v>
      </c>
      <c r="B24" s="4"/>
      <c r="C24" s="4"/>
      <c r="D24" s="4"/>
      <c r="E24" s="41" t="s">
        <v>62</v>
      </c>
      <c r="F24" s="4"/>
      <c r="G24" s="35">
        <v>0.1</v>
      </c>
      <c r="H24" s="37">
        <v>0.0</v>
      </c>
      <c r="I24" s="35">
        <f t="shared" si="1"/>
        <v>0</v>
      </c>
      <c r="J24" s="39" t="s">
        <v>22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3" t="s">
        <v>63</v>
      </c>
      <c r="B25" s="4"/>
      <c r="C25" s="4"/>
      <c r="D25" s="4"/>
      <c r="E25" s="41" t="s">
        <v>64</v>
      </c>
      <c r="F25" s="4"/>
      <c r="G25" s="35">
        <v>33.9</v>
      </c>
      <c r="H25" s="37">
        <v>0.0</v>
      </c>
      <c r="I25" s="35">
        <f t="shared" si="1"/>
        <v>0</v>
      </c>
      <c r="J25" s="39" t="s">
        <v>22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3" t="s">
        <v>65</v>
      </c>
      <c r="B26" s="4"/>
      <c r="C26" s="4"/>
      <c r="D26" s="4"/>
      <c r="E26" s="41" t="s">
        <v>66</v>
      </c>
      <c r="F26" s="4"/>
      <c r="G26" s="35">
        <v>1.8</v>
      </c>
      <c r="H26" s="37">
        <v>0.0</v>
      </c>
      <c r="I26" s="35">
        <f t="shared" si="1"/>
        <v>0</v>
      </c>
      <c r="J26" s="39" t="s">
        <v>22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3" t="s">
        <v>67</v>
      </c>
      <c r="B27" s="4"/>
      <c r="C27" s="4"/>
      <c r="D27" s="4"/>
      <c r="E27" s="41" t="s">
        <v>68</v>
      </c>
      <c r="F27" s="4"/>
      <c r="G27" s="48">
        <v>70.0</v>
      </c>
      <c r="H27" s="37">
        <v>0.0</v>
      </c>
      <c r="I27" s="35">
        <f t="shared" si="1"/>
        <v>0</v>
      </c>
      <c r="J27" s="39" t="s">
        <v>22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3" t="s">
        <v>69</v>
      </c>
      <c r="B28" s="4"/>
      <c r="C28" s="4"/>
      <c r="D28" s="4"/>
      <c r="E28" s="41" t="s">
        <v>70</v>
      </c>
      <c r="F28" s="4"/>
      <c r="G28" s="35">
        <v>21.0</v>
      </c>
      <c r="H28" s="37">
        <v>0.0</v>
      </c>
      <c r="I28" s="35">
        <f t="shared" si="1"/>
        <v>0</v>
      </c>
      <c r="J28" s="39" t="s">
        <v>22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3" t="s">
        <v>71</v>
      </c>
      <c r="B29" s="4"/>
      <c r="C29" s="4"/>
      <c r="D29" s="4"/>
      <c r="E29" s="41" t="s">
        <v>72</v>
      </c>
      <c r="F29" s="4"/>
      <c r="G29" s="35">
        <v>0.6</v>
      </c>
      <c r="H29" s="37">
        <v>0.0</v>
      </c>
      <c r="I29" s="35">
        <f t="shared" si="1"/>
        <v>0</v>
      </c>
      <c r="J29" s="39" t="s">
        <v>22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3" t="s">
        <v>73</v>
      </c>
      <c r="B30" s="4"/>
      <c r="C30" s="4"/>
      <c r="D30" s="4"/>
      <c r="E30" s="41" t="s">
        <v>74</v>
      </c>
      <c r="F30" s="4"/>
      <c r="G30" s="35">
        <v>0.6</v>
      </c>
      <c r="H30" s="37">
        <v>0.0</v>
      </c>
      <c r="I30" s="35">
        <f t="shared" si="1"/>
        <v>0</v>
      </c>
      <c r="J30" s="39" t="s">
        <v>22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3" t="s">
        <v>75</v>
      </c>
      <c r="B31" s="4"/>
      <c r="C31" s="4"/>
      <c r="D31" s="4"/>
      <c r="E31" s="41" t="s">
        <v>76</v>
      </c>
      <c r="F31" s="4"/>
      <c r="G31" s="35">
        <v>51.0</v>
      </c>
      <c r="H31" s="37">
        <v>0.0</v>
      </c>
      <c r="I31" s="35">
        <f t="shared" si="1"/>
        <v>0</v>
      </c>
      <c r="J31" s="39" t="s">
        <v>22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3" t="s">
        <v>77</v>
      </c>
      <c r="B32" s="4"/>
      <c r="C32" s="4"/>
      <c r="D32" s="4"/>
      <c r="E32" s="41" t="s">
        <v>78</v>
      </c>
      <c r="F32" s="4"/>
      <c r="G32" s="35">
        <v>7.8</v>
      </c>
      <c r="H32" s="37">
        <v>0.0</v>
      </c>
      <c r="I32" s="35">
        <f t="shared" si="1"/>
        <v>0</v>
      </c>
      <c r="J32" s="39" t="s">
        <v>22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3" t="s">
        <v>80</v>
      </c>
      <c r="B33" s="4"/>
      <c r="C33" s="4"/>
      <c r="D33" s="4"/>
      <c r="E33" s="41" t="s">
        <v>81</v>
      </c>
      <c r="F33" s="4"/>
      <c r="G33" s="35">
        <v>9.2</v>
      </c>
      <c r="H33" s="37">
        <v>0.0</v>
      </c>
      <c r="I33" s="35">
        <f t="shared" si="1"/>
        <v>0</v>
      </c>
      <c r="J33" s="39" t="s">
        <v>22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3" t="s">
        <v>83</v>
      </c>
      <c r="B34" s="4"/>
      <c r="C34" s="4"/>
      <c r="D34" s="4"/>
      <c r="E34" s="41" t="s">
        <v>84</v>
      </c>
      <c r="F34" s="4"/>
      <c r="G34" s="35">
        <v>4.8</v>
      </c>
      <c r="H34" s="37">
        <v>0.0</v>
      </c>
      <c r="I34" s="35">
        <f t="shared" si="1"/>
        <v>0</v>
      </c>
      <c r="J34" s="39" t="s">
        <v>22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3" t="s">
        <v>85</v>
      </c>
      <c r="B35" s="4"/>
      <c r="C35" s="4"/>
      <c r="D35" s="4"/>
      <c r="E35" s="41" t="s">
        <v>86</v>
      </c>
      <c r="F35" s="4"/>
      <c r="G35" s="35">
        <v>5.0</v>
      </c>
      <c r="H35" s="37">
        <v>0.0</v>
      </c>
      <c r="I35" s="35">
        <f t="shared" si="1"/>
        <v>0</v>
      </c>
      <c r="J35" s="39" t="s">
        <v>22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3" t="s">
        <v>87</v>
      </c>
      <c r="B36" s="4"/>
      <c r="C36" s="4"/>
      <c r="D36" s="4"/>
      <c r="E36" s="41" t="s">
        <v>88</v>
      </c>
      <c r="F36" s="4"/>
      <c r="G36" s="35">
        <v>7.1</v>
      </c>
      <c r="H36" s="37">
        <v>0.0</v>
      </c>
      <c r="I36" s="35">
        <f t="shared" si="1"/>
        <v>0</v>
      </c>
      <c r="J36" s="39" t="s">
        <v>22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3" t="s">
        <v>89</v>
      </c>
      <c r="B37" s="4"/>
      <c r="C37" s="4"/>
      <c r="D37" s="4"/>
      <c r="E37" s="41" t="s">
        <v>90</v>
      </c>
      <c r="F37" s="4"/>
      <c r="G37" s="35">
        <v>3.0</v>
      </c>
      <c r="H37" s="37">
        <v>0.0</v>
      </c>
      <c r="I37" s="35">
        <f t="shared" si="1"/>
        <v>0</v>
      </c>
      <c r="J37" s="39" t="s">
        <v>22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3" t="s">
        <v>91</v>
      </c>
      <c r="B38" s="4"/>
      <c r="C38" s="4"/>
      <c r="D38" s="4"/>
      <c r="E38" s="41" t="s">
        <v>92</v>
      </c>
      <c r="F38" s="4"/>
      <c r="G38" s="35">
        <v>217.0</v>
      </c>
      <c r="H38" s="37">
        <v>0.0</v>
      </c>
      <c r="I38" s="35">
        <f t="shared" si="1"/>
        <v>0</v>
      </c>
      <c r="J38" s="39" t="s">
        <v>22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3" t="s">
        <v>93</v>
      </c>
      <c r="B39" s="4"/>
      <c r="C39" s="4"/>
      <c r="D39" s="4"/>
      <c r="E39" s="41" t="s">
        <v>94</v>
      </c>
      <c r="F39" s="4"/>
      <c r="G39" s="35">
        <v>4.4</v>
      </c>
      <c r="H39" s="37">
        <v>0.0</v>
      </c>
      <c r="I39" s="35">
        <f t="shared" si="1"/>
        <v>0</v>
      </c>
      <c r="J39" s="39" t="s">
        <v>22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3" t="s">
        <v>95</v>
      </c>
      <c r="B40" s="4"/>
      <c r="C40" s="4"/>
      <c r="D40" s="4"/>
      <c r="E40" s="41" t="s">
        <v>96</v>
      </c>
      <c r="F40" s="4"/>
      <c r="G40" s="35">
        <v>23.4</v>
      </c>
      <c r="H40" s="37">
        <v>0.0</v>
      </c>
      <c r="I40" s="35">
        <f t="shared" si="1"/>
        <v>0</v>
      </c>
      <c r="J40" s="39" t="s">
        <v>22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3" t="s">
        <v>97</v>
      </c>
      <c r="B41" s="4"/>
      <c r="C41" s="4"/>
      <c r="D41" s="4"/>
      <c r="E41" s="41" t="s">
        <v>98</v>
      </c>
      <c r="F41" s="4"/>
      <c r="G41" s="35">
        <v>17.3</v>
      </c>
      <c r="H41" s="37">
        <v>0.0</v>
      </c>
      <c r="I41" s="35">
        <f t="shared" si="1"/>
        <v>0</v>
      </c>
      <c r="J41" s="39" t="s">
        <v>22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3" t="s">
        <v>99</v>
      </c>
      <c r="B42" s="4"/>
      <c r="C42" s="4"/>
      <c r="D42" s="4"/>
      <c r="E42" s="41" t="s">
        <v>100</v>
      </c>
      <c r="F42" s="4"/>
      <c r="G42" s="35">
        <v>156.1</v>
      </c>
      <c r="H42" s="37">
        <v>0.0</v>
      </c>
      <c r="I42" s="35">
        <f t="shared" si="1"/>
        <v>0</v>
      </c>
      <c r="J42" s="39" t="s">
        <v>22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3" t="s">
        <v>101</v>
      </c>
      <c r="B43" s="4"/>
      <c r="C43" s="4"/>
      <c r="D43" s="4"/>
      <c r="E43" s="41" t="s">
        <v>103</v>
      </c>
      <c r="F43" s="4"/>
      <c r="G43" s="35">
        <v>18.2</v>
      </c>
      <c r="H43" s="37">
        <v>0.0</v>
      </c>
      <c r="I43" s="35">
        <f t="shared" si="1"/>
        <v>0</v>
      </c>
      <c r="J43" s="39" t="s">
        <v>22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3" t="s">
        <v>104</v>
      </c>
      <c r="B44" s="4"/>
      <c r="C44" s="4"/>
      <c r="D44" s="4"/>
      <c r="E44" s="41" t="s">
        <v>105</v>
      </c>
      <c r="F44" s="4"/>
      <c r="G44" s="35">
        <v>53.7</v>
      </c>
      <c r="H44" s="37">
        <v>0.0</v>
      </c>
      <c r="I44" s="35">
        <f t="shared" si="1"/>
        <v>0</v>
      </c>
      <c r="J44" s="39" t="s">
        <v>22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3" t="s">
        <v>106</v>
      </c>
      <c r="B45" s="4"/>
      <c r="C45" s="4"/>
      <c r="D45" s="4"/>
      <c r="E45" s="41" t="s">
        <v>107</v>
      </c>
      <c r="F45" s="4"/>
      <c r="G45" s="35">
        <v>83.6</v>
      </c>
      <c r="H45" s="37">
        <v>0.0</v>
      </c>
      <c r="I45" s="35">
        <f t="shared" si="1"/>
        <v>0</v>
      </c>
      <c r="J45" s="39" t="s">
        <v>22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3" t="s">
        <v>109</v>
      </c>
      <c r="B46" s="4"/>
      <c r="C46" s="4"/>
      <c r="D46" s="4"/>
      <c r="E46" s="41" t="s">
        <v>110</v>
      </c>
      <c r="F46" s="4"/>
      <c r="G46" s="35">
        <v>94.6</v>
      </c>
      <c r="H46" s="37">
        <v>0.0</v>
      </c>
      <c r="I46" s="35">
        <f t="shared" si="1"/>
        <v>0</v>
      </c>
      <c r="J46" s="39" t="s">
        <v>22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3" t="s">
        <v>112</v>
      </c>
      <c r="B47" s="4"/>
      <c r="C47" s="4"/>
      <c r="D47" s="4"/>
      <c r="E47" s="41" t="s">
        <v>113</v>
      </c>
      <c r="F47" s="4"/>
      <c r="G47" s="35">
        <v>94.6</v>
      </c>
      <c r="H47" s="37">
        <v>0.0</v>
      </c>
      <c r="I47" s="35">
        <f t="shared" si="1"/>
        <v>0</v>
      </c>
      <c r="J47" s="39" t="s">
        <v>22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3" t="s">
        <v>115</v>
      </c>
      <c r="B48" s="4"/>
      <c r="C48" s="4"/>
      <c r="D48" s="4"/>
      <c r="E48" s="41" t="s">
        <v>116</v>
      </c>
      <c r="F48" s="4"/>
      <c r="G48" s="35">
        <v>778.9</v>
      </c>
      <c r="H48" s="37">
        <v>0.0</v>
      </c>
      <c r="I48" s="35">
        <f t="shared" si="1"/>
        <v>0</v>
      </c>
      <c r="J48" s="39" t="s">
        <v>22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3" t="s">
        <v>117</v>
      </c>
      <c r="B49" s="4"/>
      <c r="C49" s="4"/>
      <c r="D49" s="4"/>
      <c r="E49" s="41" t="s">
        <v>118</v>
      </c>
      <c r="F49" s="4"/>
      <c r="G49" s="35">
        <v>6.0</v>
      </c>
      <c r="H49" s="37">
        <v>0.0</v>
      </c>
      <c r="I49" s="35">
        <f t="shared" si="1"/>
        <v>0</v>
      </c>
      <c r="J49" s="39" t="s">
        <v>22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3" t="s">
        <v>119</v>
      </c>
      <c r="B50" s="4"/>
      <c r="C50" s="4"/>
      <c r="D50" s="4"/>
      <c r="E50" s="41" t="s">
        <v>120</v>
      </c>
      <c r="F50" s="4"/>
      <c r="G50" s="35">
        <v>13.7</v>
      </c>
      <c r="H50" s="37">
        <v>0.0</v>
      </c>
      <c r="I50" s="35">
        <f t="shared" si="1"/>
        <v>0</v>
      </c>
      <c r="J50" s="39" t="s">
        <v>22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3" t="s">
        <v>121</v>
      </c>
      <c r="B51" s="4"/>
      <c r="C51" s="4"/>
      <c r="D51" s="4"/>
      <c r="E51" s="66" t="s">
        <v>122</v>
      </c>
      <c r="F51" s="68" t="s">
        <v>123</v>
      </c>
      <c r="G51" s="35">
        <v>31.4</v>
      </c>
      <c r="H51" s="37">
        <v>0.0</v>
      </c>
      <c r="I51" s="35">
        <f t="shared" si="1"/>
        <v>0</v>
      </c>
      <c r="J51" s="39" t="s">
        <v>22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3" t="s">
        <v>124</v>
      </c>
      <c r="B52" s="4"/>
      <c r="C52" s="4"/>
      <c r="D52" s="4"/>
      <c r="E52" s="41" t="s">
        <v>125</v>
      </c>
      <c r="F52" s="4"/>
      <c r="G52" s="35">
        <v>22.0</v>
      </c>
      <c r="H52" s="37">
        <v>0.0</v>
      </c>
      <c r="I52" s="35">
        <f t="shared" si="1"/>
        <v>0</v>
      </c>
      <c r="J52" s="39" t="s">
        <v>22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3" t="s">
        <v>126</v>
      </c>
      <c r="B53" s="4"/>
      <c r="C53" s="4"/>
      <c r="D53" s="4"/>
      <c r="E53" s="41" t="s">
        <v>127</v>
      </c>
      <c r="F53" s="4"/>
      <c r="G53" s="35">
        <v>22.2</v>
      </c>
      <c r="H53" s="37">
        <v>0.0</v>
      </c>
      <c r="I53" s="35">
        <f t="shared" si="1"/>
        <v>0</v>
      </c>
      <c r="J53" s="39" t="s">
        <v>22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3" t="s">
        <v>128</v>
      </c>
      <c r="B54" s="4"/>
      <c r="C54" s="4"/>
      <c r="D54" s="4"/>
      <c r="E54" s="41" t="s">
        <v>129</v>
      </c>
      <c r="F54" s="4"/>
      <c r="G54" s="35">
        <v>28.6</v>
      </c>
      <c r="H54" s="37">
        <v>0.0</v>
      </c>
      <c r="I54" s="35">
        <f t="shared" si="1"/>
        <v>0</v>
      </c>
      <c r="J54" s="39" t="s">
        <v>22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3" t="s">
        <v>130</v>
      </c>
      <c r="B55" s="4"/>
      <c r="C55" s="4"/>
      <c r="D55" s="4"/>
      <c r="E55" s="41" t="s">
        <v>131</v>
      </c>
      <c r="F55" s="4"/>
      <c r="G55" s="35">
        <v>6.7</v>
      </c>
      <c r="H55" s="37">
        <v>0.0</v>
      </c>
      <c r="I55" s="35">
        <f t="shared" si="1"/>
        <v>0</v>
      </c>
      <c r="J55" s="39" t="s">
        <v>22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3" t="s">
        <v>133</v>
      </c>
      <c r="B56" s="4"/>
      <c r="C56" s="4"/>
      <c r="D56" s="4"/>
      <c r="E56" s="41" t="s">
        <v>134</v>
      </c>
      <c r="F56" s="4"/>
      <c r="G56" s="35">
        <v>32.0</v>
      </c>
      <c r="H56" s="37">
        <v>0.0</v>
      </c>
      <c r="I56" s="35">
        <f t="shared" si="1"/>
        <v>0</v>
      </c>
      <c r="J56" s="39" t="s">
        <v>22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3" t="s">
        <v>135</v>
      </c>
      <c r="B57" s="4"/>
      <c r="C57" s="4"/>
      <c r="D57" s="4"/>
      <c r="E57" s="41" t="s">
        <v>136</v>
      </c>
      <c r="F57" s="4"/>
      <c r="G57" s="35">
        <v>26.4</v>
      </c>
      <c r="H57" s="37">
        <v>0.0</v>
      </c>
      <c r="I57" s="35">
        <f t="shared" si="1"/>
        <v>0</v>
      </c>
      <c r="J57" s="39" t="s">
        <v>22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3" t="s">
        <v>139</v>
      </c>
      <c r="B58" s="4"/>
      <c r="C58" s="4"/>
      <c r="D58" s="4"/>
      <c r="E58" s="41" t="s">
        <v>140</v>
      </c>
      <c r="F58" s="4"/>
      <c r="G58" s="35">
        <v>6.6</v>
      </c>
      <c r="H58" s="37">
        <v>0.0</v>
      </c>
      <c r="I58" s="35">
        <f t="shared" si="1"/>
        <v>0</v>
      </c>
      <c r="J58" s="39" t="s">
        <v>22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3" t="s">
        <v>141</v>
      </c>
      <c r="B59" s="4"/>
      <c r="C59" s="4"/>
      <c r="D59" s="4"/>
      <c r="E59" s="41" t="s">
        <v>142</v>
      </c>
      <c r="F59" s="4"/>
      <c r="G59" s="35">
        <v>39.6</v>
      </c>
      <c r="H59" s="37">
        <v>0.0</v>
      </c>
      <c r="I59" s="35">
        <f t="shared" si="1"/>
        <v>0</v>
      </c>
      <c r="J59" s="39" t="s">
        <v>22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3" t="s">
        <v>143</v>
      </c>
      <c r="B60" s="4"/>
      <c r="C60" s="4"/>
      <c r="D60" s="4"/>
      <c r="E60" s="41" t="s">
        <v>144</v>
      </c>
      <c r="F60" s="4"/>
      <c r="G60" s="35">
        <v>0.4</v>
      </c>
      <c r="H60" s="37">
        <v>0.0</v>
      </c>
      <c r="I60" s="35">
        <f t="shared" si="1"/>
        <v>0</v>
      </c>
      <c r="J60" s="39" t="s">
        <v>22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3" t="s">
        <v>148</v>
      </c>
      <c r="B61" s="4"/>
      <c r="C61" s="4"/>
      <c r="D61" s="4"/>
      <c r="E61" s="66" t="s">
        <v>149</v>
      </c>
      <c r="F61" s="68" t="s">
        <v>150</v>
      </c>
      <c r="G61" s="35">
        <v>1.2</v>
      </c>
      <c r="H61" s="37">
        <v>0.0</v>
      </c>
      <c r="I61" s="35">
        <f t="shared" si="1"/>
        <v>0</v>
      </c>
      <c r="J61" s="39" t="s">
        <v>22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3" t="s">
        <v>153</v>
      </c>
      <c r="B62" s="4"/>
      <c r="C62" s="4"/>
      <c r="D62" s="4"/>
      <c r="E62" s="41" t="s">
        <v>154</v>
      </c>
      <c r="F62" s="4"/>
      <c r="G62" s="35">
        <v>0.6</v>
      </c>
      <c r="H62" s="37">
        <v>0.0</v>
      </c>
      <c r="I62" s="35">
        <f t="shared" si="1"/>
        <v>0</v>
      </c>
      <c r="J62" s="39" t="s">
        <v>22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3" t="s">
        <v>155</v>
      </c>
      <c r="B63" s="4"/>
      <c r="C63" s="4"/>
      <c r="D63" s="4"/>
      <c r="E63" s="41" t="s">
        <v>156</v>
      </c>
      <c r="F63" s="4"/>
      <c r="G63" s="35">
        <v>16.0</v>
      </c>
      <c r="H63" s="37">
        <v>0.0</v>
      </c>
      <c r="I63" s="35">
        <f t="shared" si="1"/>
        <v>0</v>
      </c>
      <c r="J63" s="39" t="s">
        <v>22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3" t="s">
        <v>159</v>
      </c>
      <c r="B64" s="4"/>
      <c r="C64" s="4"/>
      <c r="D64" s="4"/>
      <c r="E64" s="41" t="s">
        <v>160</v>
      </c>
      <c r="F64" s="68" t="s">
        <v>161</v>
      </c>
      <c r="G64" s="35">
        <v>45.0</v>
      </c>
      <c r="H64" s="37">
        <v>0.0</v>
      </c>
      <c r="I64" s="35">
        <f t="shared" si="1"/>
        <v>0</v>
      </c>
      <c r="J64" s="39" t="s">
        <v>22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3" t="s">
        <v>162</v>
      </c>
      <c r="B65" s="4"/>
      <c r="C65" s="4"/>
      <c r="D65" s="4"/>
      <c r="E65" s="41" t="s">
        <v>163</v>
      </c>
      <c r="F65" s="4"/>
      <c r="G65" s="35">
        <v>6.3</v>
      </c>
      <c r="H65" s="37">
        <v>0.0</v>
      </c>
      <c r="I65" s="35">
        <f t="shared" si="1"/>
        <v>0</v>
      </c>
      <c r="J65" s="39" t="s">
        <v>22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3" t="s">
        <v>157</v>
      </c>
      <c r="B66" s="4"/>
      <c r="C66" s="4"/>
      <c r="D66" s="4"/>
      <c r="E66" s="41" t="s">
        <v>158</v>
      </c>
      <c r="F66" s="4"/>
      <c r="G66" s="35">
        <v>19.0</v>
      </c>
      <c r="H66" s="37">
        <v>0.0</v>
      </c>
      <c r="I66" s="35">
        <f t="shared" si="1"/>
        <v>0</v>
      </c>
      <c r="J66" s="39" t="s">
        <v>22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3" t="s">
        <v>164</v>
      </c>
      <c r="B67" s="4"/>
      <c r="C67" s="4"/>
      <c r="D67" s="4"/>
      <c r="E67" s="41" t="s">
        <v>165</v>
      </c>
      <c r="F67" s="4"/>
      <c r="G67" s="35">
        <v>77.0</v>
      </c>
      <c r="H67" s="37">
        <v>0.0</v>
      </c>
      <c r="I67" s="35">
        <f t="shared" si="1"/>
        <v>0</v>
      </c>
      <c r="J67" s="39" t="s">
        <v>22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3" t="s">
        <v>166</v>
      </c>
      <c r="B68" s="4"/>
      <c r="C68" s="4"/>
      <c r="D68" s="4"/>
      <c r="E68" s="41" t="s">
        <v>167</v>
      </c>
      <c r="F68" s="4"/>
      <c r="G68" s="35">
        <v>16.3</v>
      </c>
      <c r="H68" s="37">
        <v>0.0</v>
      </c>
      <c r="I68" s="35">
        <f t="shared" si="1"/>
        <v>0</v>
      </c>
      <c r="J68" s="39" t="s">
        <v>22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3" t="s">
        <v>169</v>
      </c>
      <c r="B69" s="4"/>
      <c r="C69" s="4"/>
      <c r="D69" s="4"/>
      <c r="E69" s="41" t="s">
        <v>170</v>
      </c>
      <c r="F69" s="4"/>
      <c r="G69" s="35">
        <v>80.0</v>
      </c>
      <c r="H69" s="37">
        <v>0.0</v>
      </c>
      <c r="I69" s="35">
        <f t="shared" si="1"/>
        <v>0</v>
      </c>
      <c r="J69" s="39" t="s">
        <v>22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3" t="s">
        <v>172</v>
      </c>
      <c r="B70" s="4"/>
      <c r="C70" s="4"/>
      <c r="D70" s="4"/>
      <c r="E70" s="41" t="s">
        <v>173</v>
      </c>
      <c r="F70" s="4"/>
      <c r="G70" s="80">
        <v>1.2</v>
      </c>
      <c r="H70" s="37">
        <v>0.0</v>
      </c>
      <c r="I70" s="35">
        <f t="shared" si="1"/>
        <v>0</v>
      </c>
      <c r="J70" s="39" t="s">
        <v>22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3" t="s">
        <v>180</v>
      </c>
      <c r="B71" s="4"/>
      <c r="C71" s="4"/>
      <c r="D71" s="4"/>
      <c r="E71" s="41" t="s">
        <v>181</v>
      </c>
      <c r="F71" s="4"/>
      <c r="G71" s="80">
        <v>1.8</v>
      </c>
      <c r="H71" s="37">
        <v>0.0</v>
      </c>
      <c r="I71" s="35">
        <f t="shared" si="1"/>
        <v>0</v>
      </c>
      <c r="J71" s="39" t="s">
        <v>22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3" t="s">
        <v>184</v>
      </c>
      <c r="B72" s="4"/>
      <c r="C72" s="4"/>
      <c r="D72" s="4"/>
      <c r="E72" s="41" t="s">
        <v>185</v>
      </c>
      <c r="F72" s="4"/>
      <c r="G72" s="82">
        <v>5.0</v>
      </c>
      <c r="H72" s="37">
        <v>0.0</v>
      </c>
      <c r="I72" s="35">
        <f t="shared" si="1"/>
        <v>0</v>
      </c>
      <c r="J72" s="39" t="s">
        <v>22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3" t="s">
        <v>186</v>
      </c>
      <c r="B73" s="4"/>
      <c r="C73" s="4"/>
      <c r="D73" s="4"/>
      <c r="E73" s="41" t="s">
        <v>187</v>
      </c>
      <c r="F73" s="4" t="s">
        <v>188</v>
      </c>
      <c r="G73" s="35"/>
      <c r="H73" s="37">
        <v>0.0</v>
      </c>
      <c r="I73" s="4"/>
      <c r="J73" s="39" t="s">
        <v>22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3" t="s">
        <v>189</v>
      </c>
      <c r="B74" s="4"/>
      <c r="C74" s="4"/>
      <c r="D74" s="4"/>
      <c r="E74" s="41" t="s">
        <v>190</v>
      </c>
      <c r="F74" s="4"/>
      <c r="G74" s="35">
        <v>14.0</v>
      </c>
      <c r="H74" s="37">
        <v>0.0</v>
      </c>
      <c r="I74" s="35">
        <f t="shared" ref="I74:I134" si="2">H74*G74</f>
        <v>0</v>
      </c>
      <c r="J74" s="39" t="s">
        <v>22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3" t="s">
        <v>191</v>
      </c>
      <c r="B75" s="4"/>
      <c r="C75" s="4"/>
      <c r="D75" s="4"/>
      <c r="E75" s="41" t="s">
        <v>192</v>
      </c>
      <c r="F75" s="4"/>
      <c r="G75" s="35">
        <v>35.0</v>
      </c>
      <c r="H75" s="37">
        <v>0.0</v>
      </c>
      <c r="I75" s="35">
        <f t="shared" si="2"/>
        <v>0</v>
      </c>
      <c r="J75" s="39" t="s">
        <v>22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3" t="s">
        <v>193</v>
      </c>
      <c r="B76" s="4"/>
      <c r="C76" s="4"/>
      <c r="D76" s="4"/>
      <c r="E76" s="41" t="s">
        <v>194</v>
      </c>
      <c r="F76" s="4"/>
      <c r="G76" s="35">
        <v>3.4</v>
      </c>
      <c r="H76" s="37">
        <v>0.0</v>
      </c>
      <c r="I76" s="35">
        <f t="shared" si="2"/>
        <v>0</v>
      </c>
      <c r="J76" s="39" t="s">
        <v>22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3" t="s">
        <v>195</v>
      </c>
      <c r="B77" s="4"/>
      <c r="C77" s="4"/>
      <c r="D77" s="4"/>
      <c r="E77" s="41" t="s">
        <v>196</v>
      </c>
      <c r="F77" s="4"/>
      <c r="G77" s="35">
        <v>5.2</v>
      </c>
      <c r="H77" s="37">
        <v>0.0</v>
      </c>
      <c r="I77" s="35">
        <f t="shared" si="2"/>
        <v>0</v>
      </c>
      <c r="J77" s="39" t="s">
        <v>22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3" t="s">
        <v>198</v>
      </c>
      <c r="B78" s="4"/>
      <c r="C78" s="4"/>
      <c r="D78" s="4"/>
      <c r="E78" s="41" t="s">
        <v>199</v>
      </c>
      <c r="F78" s="4"/>
      <c r="G78" s="35">
        <v>7.6</v>
      </c>
      <c r="H78" s="37">
        <v>0.0</v>
      </c>
      <c r="I78" s="35">
        <f t="shared" si="2"/>
        <v>0</v>
      </c>
      <c r="J78" s="39" t="s">
        <v>22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3" t="s">
        <v>200</v>
      </c>
      <c r="B79" s="4"/>
      <c r="C79" s="4"/>
      <c r="D79" s="4"/>
      <c r="E79" s="41" t="s">
        <v>201</v>
      </c>
      <c r="F79" s="68" t="s">
        <v>202</v>
      </c>
      <c r="G79" s="35">
        <v>39.0</v>
      </c>
      <c r="H79" s="37">
        <v>0.0</v>
      </c>
      <c r="I79" s="35">
        <f t="shared" si="2"/>
        <v>0</v>
      </c>
      <c r="J79" s="39" t="s">
        <v>22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3" t="s">
        <v>203</v>
      </c>
      <c r="B80" s="4"/>
      <c r="C80" s="4"/>
      <c r="D80" s="4"/>
      <c r="E80" s="41" t="s">
        <v>204</v>
      </c>
      <c r="F80" s="4"/>
      <c r="G80" s="48">
        <v>1.0</v>
      </c>
      <c r="H80" s="37">
        <v>0.0</v>
      </c>
      <c r="I80" s="35">
        <f t="shared" si="2"/>
        <v>0</v>
      </c>
      <c r="J80" s="39" t="s">
        <v>22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3" t="s">
        <v>205</v>
      </c>
      <c r="B81" s="4"/>
      <c r="C81" s="4"/>
      <c r="D81" s="4"/>
      <c r="E81" s="41" t="s">
        <v>206</v>
      </c>
      <c r="F81" s="4"/>
      <c r="G81" s="35">
        <v>1.3</v>
      </c>
      <c r="H81" s="37">
        <v>0.0</v>
      </c>
      <c r="I81" s="35">
        <f t="shared" si="2"/>
        <v>0</v>
      </c>
      <c r="J81" s="39" t="s">
        <v>22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3" t="s">
        <v>207</v>
      </c>
      <c r="B82" s="4"/>
      <c r="C82" s="4"/>
      <c r="D82" s="4"/>
      <c r="E82" s="41" t="s">
        <v>208</v>
      </c>
      <c r="F82" s="4"/>
      <c r="G82" s="35">
        <v>220.0</v>
      </c>
      <c r="H82" s="37">
        <v>0.0</v>
      </c>
      <c r="I82" s="35">
        <f t="shared" si="2"/>
        <v>0</v>
      </c>
      <c r="J82" s="39" t="s">
        <v>22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3" t="s">
        <v>209</v>
      </c>
      <c r="B83" s="4"/>
      <c r="C83" s="4"/>
      <c r="D83" s="4"/>
      <c r="E83" s="41" t="s">
        <v>210</v>
      </c>
      <c r="F83" s="4"/>
      <c r="G83" s="35">
        <v>28.0</v>
      </c>
      <c r="H83" s="37">
        <v>0.0</v>
      </c>
      <c r="I83" s="35">
        <f t="shared" si="2"/>
        <v>0</v>
      </c>
      <c r="J83" s="39" t="s">
        <v>22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3" t="s">
        <v>211</v>
      </c>
      <c r="B84" s="4"/>
      <c r="C84" s="4"/>
      <c r="D84" s="4"/>
      <c r="E84" s="41" t="s">
        <v>212</v>
      </c>
      <c r="F84" s="4"/>
      <c r="G84" s="35">
        <v>12.0</v>
      </c>
      <c r="H84" s="37">
        <v>0.0</v>
      </c>
      <c r="I84" s="35">
        <f t="shared" si="2"/>
        <v>0</v>
      </c>
      <c r="J84" s="39" t="s">
        <v>22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3" t="s">
        <v>213</v>
      </c>
      <c r="B85" s="4"/>
      <c r="C85" s="4"/>
      <c r="D85" s="4"/>
      <c r="E85" s="41" t="s">
        <v>214</v>
      </c>
      <c r="F85" s="4"/>
      <c r="G85" s="35">
        <v>7.6</v>
      </c>
      <c r="H85" s="37">
        <v>0.0</v>
      </c>
      <c r="I85" s="35">
        <f t="shared" si="2"/>
        <v>0</v>
      </c>
      <c r="J85" s="39" t="s">
        <v>22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3" t="s">
        <v>215</v>
      </c>
      <c r="B86" s="4"/>
      <c r="C86" s="4"/>
      <c r="D86" s="4"/>
      <c r="E86" s="41" t="s">
        <v>216</v>
      </c>
      <c r="F86" s="4"/>
      <c r="G86" s="35">
        <v>7.5</v>
      </c>
      <c r="H86" s="37">
        <v>0.0</v>
      </c>
      <c r="I86" s="35">
        <f t="shared" si="2"/>
        <v>0</v>
      </c>
      <c r="J86" s="39" t="s">
        <v>22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3" t="s">
        <v>217</v>
      </c>
      <c r="B87" s="4"/>
      <c r="C87" s="4"/>
      <c r="D87" s="4"/>
      <c r="E87" s="41" t="s">
        <v>218</v>
      </c>
      <c r="F87" s="4"/>
      <c r="G87" s="35">
        <v>1.2</v>
      </c>
      <c r="H87" s="37">
        <v>0.0</v>
      </c>
      <c r="I87" s="35">
        <f t="shared" si="2"/>
        <v>0</v>
      </c>
      <c r="J87" s="39" t="s">
        <v>22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3" t="s">
        <v>219</v>
      </c>
      <c r="B88" s="4"/>
      <c r="C88" s="4"/>
      <c r="D88" s="4"/>
      <c r="E88" s="41" t="s">
        <v>220</v>
      </c>
      <c r="F88" s="4"/>
      <c r="G88" s="35">
        <v>1.7</v>
      </c>
      <c r="H88" s="37">
        <v>0.0</v>
      </c>
      <c r="I88" s="35">
        <f t="shared" si="2"/>
        <v>0</v>
      </c>
      <c r="J88" s="39" t="s">
        <v>22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3" t="s">
        <v>222</v>
      </c>
      <c r="B89" s="4"/>
      <c r="C89" s="4"/>
      <c r="D89" s="4"/>
      <c r="E89" s="41" t="s">
        <v>223</v>
      </c>
      <c r="F89" s="4"/>
      <c r="G89" s="35">
        <v>12.3</v>
      </c>
      <c r="H89" s="37">
        <v>0.0</v>
      </c>
      <c r="I89" s="35">
        <f t="shared" si="2"/>
        <v>0</v>
      </c>
      <c r="J89" s="39" t="s">
        <v>22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3" t="s">
        <v>224</v>
      </c>
      <c r="B90" s="4"/>
      <c r="C90" s="4"/>
      <c r="D90" s="4"/>
      <c r="E90" s="41" t="s">
        <v>225</v>
      </c>
      <c r="F90" s="4"/>
      <c r="G90" s="35">
        <v>218.3</v>
      </c>
      <c r="H90" s="37">
        <v>0.0</v>
      </c>
      <c r="I90" s="35">
        <f t="shared" si="2"/>
        <v>0</v>
      </c>
      <c r="J90" s="39" t="s">
        <v>22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3" t="s">
        <v>108</v>
      </c>
      <c r="B91" s="4"/>
      <c r="C91" s="4"/>
      <c r="D91" s="4"/>
      <c r="E91" s="41" t="s">
        <v>111</v>
      </c>
      <c r="F91" s="4"/>
      <c r="G91" s="35">
        <v>15.0</v>
      </c>
      <c r="H91" s="37">
        <v>0.0</v>
      </c>
      <c r="I91" s="35">
        <f t="shared" si="2"/>
        <v>0</v>
      </c>
      <c r="J91" s="39" t="s">
        <v>22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3" t="s">
        <v>151</v>
      </c>
      <c r="B92" s="4"/>
      <c r="C92" s="4"/>
      <c r="D92" s="4"/>
      <c r="E92" s="66" t="s">
        <v>152</v>
      </c>
      <c r="F92" s="74" t="s">
        <v>138</v>
      </c>
      <c r="G92" s="96">
        <v>31.23</v>
      </c>
      <c r="H92" s="37">
        <v>0.0</v>
      </c>
      <c r="I92" s="35">
        <f t="shared" si="2"/>
        <v>0</v>
      </c>
      <c r="J92" s="39" t="s">
        <v>22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3" t="s">
        <v>145</v>
      </c>
      <c r="B93" s="4"/>
      <c r="C93" s="4"/>
      <c r="D93" s="4"/>
      <c r="E93" s="41" t="s">
        <v>146</v>
      </c>
      <c r="F93" s="74" t="s">
        <v>147</v>
      </c>
      <c r="G93" s="35">
        <v>16.3</v>
      </c>
      <c r="H93" s="37">
        <v>0.0</v>
      </c>
      <c r="I93" s="35">
        <f t="shared" si="2"/>
        <v>0</v>
      </c>
      <c r="J93" s="39" t="s">
        <v>22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3" t="s">
        <v>132</v>
      </c>
      <c r="B94" s="4"/>
      <c r="C94" s="4"/>
      <c r="D94" s="4"/>
      <c r="E94" s="41" t="s">
        <v>226</v>
      </c>
      <c r="F94" s="68" t="s">
        <v>138</v>
      </c>
      <c r="G94" s="35">
        <v>39.0</v>
      </c>
      <c r="H94" s="37">
        <v>0.0</v>
      </c>
      <c r="I94" s="35">
        <f t="shared" si="2"/>
        <v>0</v>
      </c>
      <c r="J94" s="39" t="s">
        <v>22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3" t="s">
        <v>229</v>
      </c>
      <c r="B95" s="4"/>
      <c r="C95" s="4"/>
      <c r="D95" s="4"/>
      <c r="E95" s="41" t="s">
        <v>230</v>
      </c>
      <c r="F95" s="4"/>
      <c r="G95" s="35">
        <v>3.0</v>
      </c>
      <c r="H95" s="37">
        <v>0.0</v>
      </c>
      <c r="I95" s="35">
        <f t="shared" si="2"/>
        <v>0</v>
      </c>
      <c r="J95" s="39" t="s">
        <v>22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3" t="s">
        <v>231</v>
      </c>
      <c r="B96" s="4"/>
      <c r="C96" s="4"/>
      <c r="D96" s="4"/>
      <c r="E96" s="41" t="s">
        <v>232</v>
      </c>
      <c r="F96" s="4"/>
      <c r="G96" s="48">
        <v>10.0</v>
      </c>
      <c r="H96" s="37">
        <v>0.0</v>
      </c>
      <c r="I96" s="35">
        <f t="shared" si="2"/>
        <v>0</v>
      </c>
      <c r="J96" s="39" t="s">
        <v>22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3" t="s">
        <v>233</v>
      </c>
      <c r="B97" s="4"/>
      <c r="C97" s="4"/>
      <c r="D97" s="4"/>
      <c r="E97" s="41" t="s">
        <v>234</v>
      </c>
      <c r="F97" s="4"/>
      <c r="G97" s="35">
        <v>208.0</v>
      </c>
      <c r="H97" s="37">
        <v>0.0</v>
      </c>
      <c r="I97" s="35">
        <f t="shared" si="2"/>
        <v>0</v>
      </c>
      <c r="J97" s="39" t="s">
        <v>22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3" t="s">
        <v>235</v>
      </c>
      <c r="B98" s="4"/>
      <c r="C98" s="4"/>
      <c r="D98" s="4"/>
      <c r="E98" s="66" t="s">
        <v>236</v>
      </c>
      <c r="F98" s="4"/>
      <c r="G98" s="35">
        <v>98.0</v>
      </c>
      <c r="H98" s="37">
        <v>0.0</v>
      </c>
      <c r="I98" s="35">
        <f t="shared" si="2"/>
        <v>0</v>
      </c>
      <c r="J98" s="39" t="s">
        <v>22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3" t="s">
        <v>237</v>
      </c>
      <c r="B99" s="4"/>
      <c r="C99" s="4"/>
      <c r="D99" s="4"/>
      <c r="E99" s="41" t="s">
        <v>238</v>
      </c>
      <c r="F99" s="4"/>
      <c r="G99" s="35">
        <v>9.0</v>
      </c>
      <c r="H99" s="37">
        <v>0.0</v>
      </c>
      <c r="I99" s="35">
        <f t="shared" si="2"/>
        <v>0</v>
      </c>
      <c r="J99" s="39" t="s">
        <v>22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3" t="s">
        <v>239</v>
      </c>
      <c r="B100" s="4"/>
      <c r="C100" s="4"/>
      <c r="D100" s="4"/>
      <c r="E100" s="41" t="s">
        <v>240</v>
      </c>
      <c r="F100" s="4"/>
      <c r="G100" s="35">
        <v>5.5</v>
      </c>
      <c r="H100" s="37">
        <v>0.0</v>
      </c>
      <c r="I100" s="35">
        <f t="shared" si="2"/>
        <v>0</v>
      </c>
      <c r="J100" s="39" t="s">
        <v>22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3" t="s">
        <v>241</v>
      </c>
      <c r="B101" s="4"/>
      <c r="C101" s="4"/>
      <c r="D101" s="4"/>
      <c r="E101" s="41" t="s">
        <v>242</v>
      </c>
      <c r="F101" s="4"/>
      <c r="G101" s="35">
        <v>5.5</v>
      </c>
      <c r="H101" s="37">
        <v>0.0</v>
      </c>
      <c r="I101" s="35">
        <f t="shared" si="2"/>
        <v>0</v>
      </c>
      <c r="J101" s="39" t="s">
        <v>22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3" t="s">
        <v>243</v>
      </c>
      <c r="B102" s="4"/>
      <c r="C102" s="4"/>
      <c r="D102" s="4"/>
      <c r="E102" s="41" t="s">
        <v>244</v>
      </c>
      <c r="F102" s="4"/>
      <c r="G102" s="35">
        <v>208.0</v>
      </c>
      <c r="H102" s="37">
        <v>0.0</v>
      </c>
      <c r="I102" s="35">
        <f t="shared" si="2"/>
        <v>0</v>
      </c>
      <c r="J102" s="39" t="s">
        <v>22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3" t="s">
        <v>245</v>
      </c>
      <c r="B103" s="4"/>
      <c r="C103" s="4"/>
      <c r="D103" s="4"/>
      <c r="E103" s="41" t="s">
        <v>246</v>
      </c>
      <c r="F103" s="4"/>
      <c r="G103" s="35">
        <v>3.6</v>
      </c>
      <c r="H103" s="37">
        <v>0.0</v>
      </c>
      <c r="I103" s="35">
        <f t="shared" si="2"/>
        <v>0</v>
      </c>
      <c r="J103" s="39" t="s">
        <v>22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3" t="s">
        <v>247</v>
      </c>
      <c r="B104" s="4"/>
      <c r="C104" s="4"/>
      <c r="D104" s="4"/>
      <c r="E104" s="41" t="s">
        <v>248</v>
      </c>
      <c r="F104" s="4"/>
      <c r="G104" s="35">
        <v>0.2</v>
      </c>
      <c r="H104" s="37">
        <v>0.0</v>
      </c>
      <c r="I104" s="35">
        <f t="shared" si="2"/>
        <v>0</v>
      </c>
      <c r="J104" s="39" t="s">
        <v>22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3" t="s">
        <v>249</v>
      </c>
      <c r="B105" s="4"/>
      <c r="C105" s="4"/>
      <c r="D105" s="4"/>
      <c r="E105" s="41" t="s">
        <v>250</v>
      </c>
      <c r="F105" s="4"/>
      <c r="G105" s="35">
        <v>17.0</v>
      </c>
      <c r="H105" s="37">
        <v>0.0</v>
      </c>
      <c r="I105" s="35">
        <f t="shared" si="2"/>
        <v>0</v>
      </c>
      <c r="J105" s="39" t="s">
        <v>22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3" t="s">
        <v>251</v>
      </c>
      <c r="B106" s="4"/>
      <c r="C106" s="4"/>
      <c r="D106" s="4"/>
      <c r="E106" s="41" t="s">
        <v>253</v>
      </c>
      <c r="F106" s="4"/>
      <c r="G106" s="35">
        <v>25.5</v>
      </c>
      <c r="H106" s="37">
        <v>0.0</v>
      </c>
      <c r="I106" s="35">
        <f t="shared" si="2"/>
        <v>0</v>
      </c>
      <c r="J106" s="39" t="s">
        <v>22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3" t="s">
        <v>255</v>
      </c>
      <c r="B107" s="4"/>
      <c r="C107" s="4"/>
      <c r="D107" s="4"/>
      <c r="E107" s="41" t="s">
        <v>256</v>
      </c>
      <c r="F107" s="4"/>
      <c r="G107" s="35">
        <v>6.9</v>
      </c>
      <c r="H107" s="37">
        <v>0.0</v>
      </c>
      <c r="I107" s="35">
        <f t="shared" si="2"/>
        <v>0</v>
      </c>
      <c r="J107" s="39" t="s">
        <v>22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3" t="s">
        <v>257</v>
      </c>
      <c r="B108" s="4"/>
      <c r="C108" s="4"/>
      <c r="D108" s="4"/>
      <c r="E108" s="41" t="s">
        <v>258</v>
      </c>
      <c r="F108" s="4"/>
      <c r="G108" s="35">
        <v>7.3</v>
      </c>
      <c r="H108" s="37">
        <v>0.0</v>
      </c>
      <c r="I108" s="35">
        <f t="shared" si="2"/>
        <v>0</v>
      </c>
      <c r="J108" s="39" t="s">
        <v>22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3" t="s">
        <v>259</v>
      </c>
      <c r="B109" s="4"/>
      <c r="C109" s="4"/>
      <c r="D109" s="4"/>
      <c r="E109" s="41" t="s">
        <v>260</v>
      </c>
      <c r="F109" s="4"/>
      <c r="G109" s="35">
        <v>20.0</v>
      </c>
      <c r="H109" s="37">
        <v>0.0</v>
      </c>
      <c r="I109" s="35">
        <f t="shared" si="2"/>
        <v>0</v>
      </c>
      <c r="J109" s="39" t="s">
        <v>22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3" t="s">
        <v>261</v>
      </c>
      <c r="B110" s="4"/>
      <c r="C110" s="4"/>
      <c r="D110" s="4"/>
      <c r="E110" s="41" t="s">
        <v>262</v>
      </c>
      <c r="F110" s="4"/>
      <c r="G110" s="35">
        <v>20.0</v>
      </c>
      <c r="H110" s="37">
        <v>0.0</v>
      </c>
      <c r="I110" s="35">
        <f t="shared" si="2"/>
        <v>0</v>
      </c>
      <c r="J110" s="39" t="s">
        <v>22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3" t="s">
        <v>263</v>
      </c>
      <c r="B111" s="4"/>
      <c r="C111" s="4"/>
      <c r="D111" s="4"/>
      <c r="E111" s="41" t="s">
        <v>264</v>
      </c>
      <c r="F111" s="4"/>
      <c r="G111" s="35">
        <v>0.2</v>
      </c>
      <c r="H111" s="37">
        <v>0.0</v>
      </c>
      <c r="I111" s="35">
        <f t="shared" si="2"/>
        <v>0</v>
      </c>
      <c r="J111" s="39" t="s">
        <v>22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3" t="s">
        <v>265</v>
      </c>
      <c r="B112" s="4"/>
      <c r="C112" s="4"/>
      <c r="D112" s="4"/>
      <c r="E112" s="41" t="s">
        <v>266</v>
      </c>
      <c r="F112" s="4"/>
      <c r="G112" s="35">
        <v>41.0</v>
      </c>
      <c r="H112" s="37">
        <v>0.0</v>
      </c>
      <c r="I112" s="35">
        <f t="shared" si="2"/>
        <v>0</v>
      </c>
      <c r="J112" s="39" t="s">
        <v>22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3" t="s">
        <v>269</v>
      </c>
      <c r="B113" s="4"/>
      <c r="C113" s="4"/>
      <c r="D113" s="4"/>
      <c r="E113" s="41" t="s">
        <v>270</v>
      </c>
      <c r="F113" s="4"/>
      <c r="G113" s="35">
        <v>5.8</v>
      </c>
      <c r="H113" s="37">
        <v>0.0</v>
      </c>
      <c r="I113" s="35">
        <f t="shared" si="2"/>
        <v>0</v>
      </c>
      <c r="J113" s="39" t="s">
        <v>22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3" t="s">
        <v>271</v>
      </c>
      <c r="B114" s="4"/>
      <c r="C114" s="4"/>
      <c r="D114" s="4"/>
      <c r="E114" s="41" t="s">
        <v>272</v>
      </c>
      <c r="F114" s="4"/>
      <c r="G114" s="35">
        <v>41.0</v>
      </c>
      <c r="H114" s="37">
        <v>0.0</v>
      </c>
      <c r="I114" s="35">
        <f t="shared" si="2"/>
        <v>0</v>
      </c>
      <c r="J114" s="39" t="s">
        <v>22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3" t="s">
        <v>273</v>
      </c>
      <c r="B115" s="4"/>
      <c r="C115" s="4"/>
      <c r="D115" s="4"/>
      <c r="E115" s="41" t="s">
        <v>274</v>
      </c>
      <c r="F115" s="4"/>
      <c r="G115" s="35">
        <v>10.5</v>
      </c>
      <c r="H115" s="37">
        <v>0.0</v>
      </c>
      <c r="I115" s="35">
        <f t="shared" si="2"/>
        <v>0</v>
      </c>
      <c r="J115" s="39" t="s">
        <v>22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3" t="s">
        <v>275</v>
      </c>
      <c r="B116" s="4"/>
      <c r="C116" s="4"/>
      <c r="D116" s="4"/>
      <c r="E116" s="41" t="s">
        <v>276</v>
      </c>
      <c r="F116" s="4"/>
      <c r="G116" s="35">
        <v>12.0</v>
      </c>
      <c r="H116" s="37">
        <v>0.0</v>
      </c>
      <c r="I116" s="35">
        <f t="shared" si="2"/>
        <v>0</v>
      </c>
      <c r="J116" s="39" t="s">
        <v>22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3" t="s">
        <v>277</v>
      </c>
      <c r="B117" s="4"/>
      <c r="C117" s="4"/>
      <c r="D117" s="4"/>
      <c r="E117" s="41" t="s">
        <v>278</v>
      </c>
      <c r="F117" s="4"/>
      <c r="G117" s="35">
        <v>0.9</v>
      </c>
      <c r="H117" s="37">
        <v>0.0</v>
      </c>
      <c r="I117" s="35">
        <f t="shared" si="2"/>
        <v>0</v>
      </c>
      <c r="J117" s="39" t="s">
        <v>22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3" t="s">
        <v>279</v>
      </c>
      <c r="B118" s="4"/>
      <c r="C118" s="4"/>
      <c r="D118" s="4"/>
      <c r="E118" s="41" t="s">
        <v>280</v>
      </c>
      <c r="F118" s="4"/>
      <c r="G118" s="35">
        <v>0.9</v>
      </c>
      <c r="H118" s="37">
        <v>0.0</v>
      </c>
      <c r="I118" s="35">
        <f t="shared" si="2"/>
        <v>0</v>
      </c>
      <c r="J118" s="39" t="s">
        <v>22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3" t="s">
        <v>283</v>
      </c>
      <c r="B119" s="4"/>
      <c r="C119" s="4"/>
      <c r="D119" s="4"/>
      <c r="E119" s="41" t="s">
        <v>284</v>
      </c>
      <c r="F119" s="4"/>
      <c r="G119" s="35">
        <v>32.0</v>
      </c>
      <c r="H119" s="37">
        <v>0.0</v>
      </c>
      <c r="I119" s="35">
        <f t="shared" si="2"/>
        <v>0</v>
      </c>
      <c r="J119" s="39" t="s">
        <v>22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3" t="s">
        <v>285</v>
      </c>
      <c r="B120" s="4"/>
      <c r="C120" s="4"/>
      <c r="D120" s="4"/>
      <c r="E120" s="41" t="s">
        <v>286</v>
      </c>
      <c r="F120" s="4"/>
      <c r="G120" s="48">
        <v>90.0</v>
      </c>
      <c r="H120" s="37">
        <v>0.0</v>
      </c>
      <c r="I120" s="35">
        <f t="shared" si="2"/>
        <v>0</v>
      </c>
      <c r="J120" s="39" t="s">
        <v>22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3" t="s">
        <v>289</v>
      </c>
      <c r="B121" s="4"/>
      <c r="C121" s="4"/>
      <c r="D121" s="4"/>
      <c r="E121" s="41" t="s">
        <v>290</v>
      </c>
      <c r="F121" s="4"/>
      <c r="G121" s="48">
        <v>5.0</v>
      </c>
      <c r="H121" s="37">
        <v>0.0</v>
      </c>
      <c r="I121" s="35">
        <f t="shared" si="2"/>
        <v>0</v>
      </c>
      <c r="J121" s="39" t="s">
        <v>22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3" t="s">
        <v>293</v>
      </c>
      <c r="B122" s="4"/>
      <c r="C122" s="4"/>
      <c r="D122" s="4"/>
      <c r="E122" s="41" t="s">
        <v>294</v>
      </c>
      <c r="F122" s="4"/>
      <c r="G122" s="35">
        <v>11.8</v>
      </c>
      <c r="H122" s="37">
        <v>0.0</v>
      </c>
      <c r="I122" s="35">
        <f t="shared" si="2"/>
        <v>0</v>
      </c>
      <c r="J122" s="39" t="s">
        <v>22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3" t="s">
        <v>297</v>
      </c>
      <c r="B123" s="4"/>
      <c r="C123" s="4"/>
      <c r="D123" s="4"/>
      <c r="E123" s="41" t="s">
        <v>298</v>
      </c>
      <c r="F123" s="4"/>
      <c r="G123" s="35">
        <v>3.0</v>
      </c>
      <c r="H123" s="37">
        <v>0.0</v>
      </c>
      <c r="I123" s="35">
        <f t="shared" si="2"/>
        <v>0</v>
      </c>
      <c r="J123" s="39" t="s">
        <v>22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3" t="s">
        <v>299</v>
      </c>
      <c r="B124" s="4"/>
      <c r="C124" s="4"/>
      <c r="D124" s="4"/>
      <c r="E124" s="41" t="s">
        <v>300</v>
      </c>
      <c r="F124" s="4"/>
      <c r="G124" s="35">
        <v>3.0</v>
      </c>
      <c r="H124" s="37">
        <v>0.0</v>
      </c>
      <c r="I124" s="35">
        <f t="shared" si="2"/>
        <v>0</v>
      </c>
      <c r="J124" s="39" t="s">
        <v>22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3" t="s">
        <v>303</v>
      </c>
      <c r="B125" s="4"/>
      <c r="C125" s="4"/>
      <c r="D125" s="4"/>
      <c r="E125" s="41" t="s">
        <v>304</v>
      </c>
      <c r="F125" s="4"/>
      <c r="G125" s="35">
        <v>3.0</v>
      </c>
      <c r="H125" s="37">
        <v>0.0</v>
      </c>
      <c r="I125" s="35">
        <f t="shared" si="2"/>
        <v>0</v>
      </c>
      <c r="J125" s="39" t="s">
        <v>22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3" t="s">
        <v>305</v>
      </c>
      <c r="B126" s="4"/>
      <c r="C126" s="4"/>
      <c r="D126" s="4"/>
      <c r="E126" s="41" t="s">
        <v>306</v>
      </c>
      <c r="F126" s="4"/>
      <c r="G126" s="35">
        <v>4.2</v>
      </c>
      <c r="H126" s="37">
        <v>0.0</v>
      </c>
      <c r="I126" s="35">
        <f t="shared" si="2"/>
        <v>0</v>
      </c>
      <c r="J126" s="39" t="s">
        <v>22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3" t="s">
        <v>309</v>
      </c>
      <c r="B127" s="4"/>
      <c r="C127" s="4"/>
      <c r="D127" s="4"/>
      <c r="E127" s="41" t="s">
        <v>311</v>
      </c>
      <c r="F127" s="4"/>
      <c r="G127" s="35">
        <v>6.2</v>
      </c>
      <c r="H127" s="37">
        <v>0.0</v>
      </c>
      <c r="I127" s="35">
        <f t="shared" si="2"/>
        <v>0</v>
      </c>
      <c r="J127" s="39" t="s">
        <v>22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3" t="s">
        <v>314</v>
      </c>
      <c r="B128" s="4"/>
      <c r="C128" s="4"/>
      <c r="D128" s="4"/>
      <c r="E128" s="41" t="s">
        <v>315</v>
      </c>
      <c r="F128" s="4"/>
      <c r="G128" s="48">
        <v>10.0</v>
      </c>
      <c r="H128" s="37">
        <v>0.0</v>
      </c>
      <c r="I128" s="35">
        <f t="shared" si="2"/>
        <v>0</v>
      </c>
      <c r="J128" s="39" t="s">
        <v>22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3" t="s">
        <v>317</v>
      </c>
      <c r="B129" s="4"/>
      <c r="C129" s="4"/>
      <c r="D129" s="4"/>
      <c r="E129" s="41" t="s">
        <v>320</v>
      </c>
      <c r="F129" s="4"/>
      <c r="G129" s="35">
        <v>25.8</v>
      </c>
      <c r="H129" s="37">
        <v>0.0</v>
      </c>
      <c r="I129" s="35">
        <f t="shared" si="2"/>
        <v>0</v>
      </c>
      <c r="J129" s="39" t="s">
        <v>22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3" t="s">
        <v>321</v>
      </c>
      <c r="B130" s="4"/>
      <c r="C130" s="4"/>
      <c r="D130" s="4"/>
      <c r="E130" s="41" t="s">
        <v>322</v>
      </c>
      <c r="F130" s="4"/>
      <c r="G130" s="35">
        <v>35.0</v>
      </c>
      <c r="H130" s="37">
        <v>0.0</v>
      </c>
      <c r="I130" s="35">
        <f t="shared" si="2"/>
        <v>0</v>
      </c>
      <c r="J130" s="39" t="s">
        <v>22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3" t="s">
        <v>326</v>
      </c>
      <c r="B131" s="4"/>
      <c r="C131" s="4"/>
      <c r="D131" s="4"/>
      <c r="E131" s="41" t="s">
        <v>327</v>
      </c>
      <c r="F131" s="4"/>
      <c r="G131" s="35">
        <v>0.3</v>
      </c>
      <c r="H131" s="37">
        <v>0.0</v>
      </c>
      <c r="I131" s="35">
        <f t="shared" si="2"/>
        <v>0</v>
      </c>
      <c r="J131" s="39" t="s">
        <v>22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3" t="s">
        <v>176</v>
      </c>
      <c r="B132" s="4"/>
      <c r="C132" s="4"/>
      <c r="D132" s="4"/>
      <c r="E132" s="41" t="s">
        <v>177</v>
      </c>
      <c r="F132" s="4"/>
      <c r="G132" s="35">
        <v>14.6</v>
      </c>
      <c r="H132" s="37">
        <v>0.0</v>
      </c>
      <c r="I132" s="35">
        <f t="shared" si="2"/>
        <v>0</v>
      </c>
      <c r="J132" s="39" t="s">
        <v>22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3" t="s">
        <v>331</v>
      </c>
      <c r="B133" s="4"/>
      <c r="C133" s="4"/>
      <c r="D133" s="4"/>
      <c r="E133" s="41" t="s">
        <v>333</v>
      </c>
      <c r="F133" s="4"/>
      <c r="G133" s="48">
        <v>10.0</v>
      </c>
      <c r="H133" s="37">
        <v>0.0</v>
      </c>
      <c r="I133" s="35">
        <f t="shared" si="2"/>
        <v>0</v>
      </c>
      <c r="J133" s="39" t="s">
        <v>22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3" t="s">
        <v>335</v>
      </c>
      <c r="B134" s="4"/>
      <c r="C134" s="4"/>
      <c r="D134" s="4"/>
      <c r="E134" s="41" t="s">
        <v>336</v>
      </c>
      <c r="F134" s="4"/>
      <c r="G134" s="35">
        <v>17.0</v>
      </c>
      <c r="H134" s="37">
        <v>0.0</v>
      </c>
      <c r="I134" s="35">
        <f t="shared" si="2"/>
        <v>0</v>
      </c>
      <c r="J134" s="39" t="s">
        <v>22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07"/>
      <c r="B135" s="3"/>
      <c r="C135" s="3"/>
      <c r="D135" s="3"/>
      <c r="E135" s="108"/>
      <c r="F135" s="109"/>
      <c r="G135" s="110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07"/>
      <c r="B136" s="3"/>
      <c r="C136" s="3"/>
      <c r="D136" s="3"/>
      <c r="E136" s="108"/>
      <c r="F136" s="109"/>
      <c r="G136" s="110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23" t="s">
        <v>221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7"/>
      <c r="L137" s="29"/>
      <c r="M137" s="29"/>
      <c r="N137" s="29"/>
      <c r="O137" s="29"/>
      <c r="P137" s="29"/>
      <c r="Q137" s="29"/>
      <c r="R137" s="31"/>
      <c r="S137" s="29"/>
      <c r="T137" s="29"/>
      <c r="U137" s="3"/>
      <c r="V137" s="3"/>
      <c r="W137" s="3"/>
      <c r="X137" s="3"/>
      <c r="Y137" s="3"/>
      <c r="Z137" s="3"/>
    </row>
    <row r="138" ht="15.75" customHeight="1">
      <c r="A138" s="33" t="s">
        <v>227</v>
      </c>
      <c r="B138" s="9"/>
      <c r="C138" s="9"/>
      <c r="D138" s="9"/>
      <c r="E138" s="41" t="s">
        <v>348</v>
      </c>
      <c r="F138" s="111"/>
      <c r="G138" s="35">
        <v>28.5</v>
      </c>
      <c r="H138" s="37">
        <v>0.0</v>
      </c>
      <c r="I138" s="35">
        <f t="shared" ref="I138:I165" si="3">H138*G138</f>
        <v>0</v>
      </c>
      <c r="J138" s="112" t="s">
        <v>22</v>
      </c>
      <c r="K138" s="41"/>
      <c r="L138" s="3"/>
      <c r="M138" s="114"/>
      <c r="N138" s="4"/>
      <c r="O138" s="4"/>
      <c r="P138" s="63"/>
      <c r="Q138" s="65"/>
      <c r="R138" s="4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3" t="s">
        <v>291</v>
      </c>
      <c r="B139" s="4"/>
      <c r="C139" s="4"/>
      <c r="D139" s="114">
        <v>5.0</v>
      </c>
      <c r="E139" s="29" t="s">
        <v>355</v>
      </c>
      <c r="F139" s="4"/>
      <c r="G139" s="35">
        <v>22.0</v>
      </c>
      <c r="H139" s="37">
        <v>0.0</v>
      </c>
      <c r="I139" s="35">
        <f t="shared" si="3"/>
        <v>0</v>
      </c>
      <c r="J139" s="67" t="s">
        <v>22</v>
      </c>
      <c r="K139" s="41"/>
      <c r="L139" s="4"/>
      <c r="M139" s="114"/>
      <c r="N139" s="4"/>
      <c r="O139" s="4"/>
      <c r="P139" s="63"/>
      <c r="Q139" s="65"/>
      <c r="R139" s="4"/>
      <c r="S139" s="65"/>
      <c r="T139" s="4"/>
      <c r="U139" s="3"/>
      <c r="V139" s="3"/>
      <c r="W139" s="3"/>
      <c r="X139" s="3"/>
      <c r="Y139" s="3"/>
      <c r="Z139" s="3"/>
    </row>
    <row r="140" ht="15.75" customHeight="1">
      <c r="A140" s="33" t="s">
        <v>295</v>
      </c>
      <c r="B140" s="4"/>
      <c r="C140" s="4"/>
      <c r="D140" s="114"/>
      <c r="E140" s="4" t="s">
        <v>296</v>
      </c>
      <c r="F140" s="4"/>
      <c r="G140" s="35">
        <v>14.0</v>
      </c>
      <c r="H140" s="37">
        <v>0.0</v>
      </c>
      <c r="I140" s="35">
        <f t="shared" si="3"/>
        <v>0</v>
      </c>
      <c r="J140" s="67" t="s">
        <v>22</v>
      </c>
      <c r="K140" s="41"/>
      <c r="L140" s="4"/>
      <c r="M140" s="114"/>
      <c r="N140" s="4"/>
      <c r="O140" s="4"/>
      <c r="P140" s="63"/>
      <c r="Q140" s="65"/>
      <c r="R140" s="4"/>
      <c r="S140" s="65"/>
      <c r="T140" s="4"/>
      <c r="U140" s="3"/>
      <c r="V140" s="3"/>
      <c r="W140" s="3"/>
      <c r="X140" s="3"/>
      <c r="Y140" s="3"/>
      <c r="Z140" s="3"/>
    </row>
    <row r="141" ht="15.75" customHeight="1">
      <c r="A141" s="33" t="s">
        <v>356</v>
      </c>
      <c r="B141" s="4"/>
      <c r="C141" s="4"/>
      <c r="D141" s="114">
        <v>5.0</v>
      </c>
      <c r="E141" s="4" t="s">
        <v>357</v>
      </c>
      <c r="F141" s="4"/>
      <c r="G141" s="35">
        <v>68.0</v>
      </c>
      <c r="H141" s="37">
        <v>0.0</v>
      </c>
      <c r="I141" s="35">
        <f t="shared" si="3"/>
        <v>0</v>
      </c>
      <c r="J141" s="67" t="s">
        <v>22</v>
      </c>
      <c r="K141" s="41"/>
      <c r="L141" s="4"/>
      <c r="M141" s="114"/>
      <c r="N141" s="4"/>
      <c r="O141" s="4"/>
      <c r="P141" s="63"/>
      <c r="Q141" s="65"/>
      <c r="R141" s="4"/>
      <c r="S141" s="65"/>
      <c r="T141" s="4"/>
      <c r="U141" s="3"/>
      <c r="V141" s="3"/>
      <c r="W141" s="3"/>
      <c r="X141" s="3"/>
      <c r="Y141" s="3"/>
      <c r="Z141" s="3"/>
    </row>
    <row r="142" ht="15.75" customHeight="1">
      <c r="A142" s="33" t="s">
        <v>358</v>
      </c>
      <c r="B142" s="9"/>
      <c r="C142" s="9"/>
      <c r="D142" s="9"/>
      <c r="E142" s="41" t="s">
        <v>359</v>
      </c>
      <c r="F142" s="4"/>
      <c r="G142" s="35">
        <v>11.5</v>
      </c>
      <c r="H142" s="37">
        <v>0.0</v>
      </c>
      <c r="I142" s="35">
        <f t="shared" si="3"/>
        <v>0</v>
      </c>
      <c r="J142" s="67" t="s">
        <v>22</v>
      </c>
      <c r="K142" s="41"/>
      <c r="L142" s="4"/>
      <c r="M142" s="114"/>
      <c r="N142" s="4"/>
      <c r="O142" s="4"/>
      <c r="P142" s="76"/>
      <c r="Q142" s="65"/>
      <c r="R142" s="4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3" t="s">
        <v>360</v>
      </c>
      <c r="B143" s="9"/>
      <c r="C143" s="9"/>
      <c r="D143" s="9"/>
      <c r="E143" s="41" t="s">
        <v>361</v>
      </c>
      <c r="F143" s="4"/>
      <c r="G143" s="35">
        <v>2.2</v>
      </c>
      <c r="H143" s="37">
        <v>0.0</v>
      </c>
      <c r="I143" s="35">
        <f t="shared" si="3"/>
        <v>0</v>
      </c>
      <c r="J143" s="67" t="s">
        <v>22</v>
      </c>
      <c r="K143" s="41"/>
      <c r="L143" s="4"/>
      <c r="M143" s="114"/>
      <c r="N143" s="4"/>
      <c r="O143" s="4"/>
      <c r="P143" s="63"/>
      <c r="Q143" s="65"/>
      <c r="R143" s="4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3" t="s">
        <v>267</v>
      </c>
      <c r="B144" s="9"/>
      <c r="C144" s="9"/>
      <c r="D144" s="9"/>
      <c r="E144" s="66" t="s">
        <v>268</v>
      </c>
      <c r="F144" s="4"/>
      <c r="G144" s="119">
        <v>14.2</v>
      </c>
      <c r="H144" s="37">
        <v>0.0</v>
      </c>
      <c r="I144" s="35">
        <f t="shared" si="3"/>
        <v>0</v>
      </c>
      <c r="J144" s="67" t="s">
        <v>22</v>
      </c>
      <c r="K144" s="41"/>
      <c r="L144" s="4"/>
      <c r="M144" s="114"/>
      <c r="N144" s="4"/>
      <c r="O144" s="4"/>
      <c r="P144" s="63"/>
      <c r="Q144" s="65"/>
      <c r="R144" s="4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3" t="s">
        <v>362</v>
      </c>
      <c r="B145" s="9"/>
      <c r="C145" s="9"/>
      <c r="D145" s="9"/>
      <c r="E145" s="41" t="s">
        <v>363</v>
      </c>
      <c r="F145" s="4"/>
      <c r="G145" s="119">
        <v>5.2</v>
      </c>
      <c r="H145" s="37">
        <v>0.0</v>
      </c>
      <c r="I145" s="35">
        <f t="shared" si="3"/>
        <v>0</v>
      </c>
      <c r="J145" s="67" t="s">
        <v>22</v>
      </c>
      <c r="K145" s="41"/>
      <c r="L145" s="4"/>
      <c r="M145" s="114"/>
      <c r="N145" s="4"/>
      <c r="O145" s="4"/>
      <c r="P145" s="63"/>
      <c r="Q145" s="65"/>
      <c r="R145" s="4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3" t="s">
        <v>307</v>
      </c>
      <c r="B146" s="9"/>
      <c r="C146" s="9"/>
      <c r="D146" s="9"/>
      <c r="E146" s="41" t="s">
        <v>308</v>
      </c>
      <c r="F146" s="4"/>
      <c r="G146" s="35">
        <v>8.0</v>
      </c>
      <c r="H146" s="37">
        <v>0.0</v>
      </c>
      <c r="I146" s="35">
        <f t="shared" si="3"/>
        <v>0</v>
      </c>
      <c r="J146" s="67" t="s">
        <v>22</v>
      </c>
      <c r="K146" s="41"/>
      <c r="L146" s="4"/>
      <c r="M146" s="114"/>
      <c r="N146" s="4"/>
      <c r="O146" s="4"/>
      <c r="P146" s="76"/>
      <c r="Q146" s="65"/>
      <c r="R146" s="4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3" t="s">
        <v>310</v>
      </c>
      <c r="B147" s="9"/>
      <c r="C147" s="9"/>
      <c r="D147" s="9"/>
      <c r="E147" s="41" t="s">
        <v>312</v>
      </c>
      <c r="F147" s="4"/>
      <c r="G147" s="35">
        <v>34.0</v>
      </c>
      <c r="H147" s="37">
        <v>0.0</v>
      </c>
      <c r="I147" s="35">
        <f t="shared" si="3"/>
        <v>0</v>
      </c>
      <c r="J147" s="67" t="s">
        <v>22</v>
      </c>
      <c r="K147" s="41"/>
      <c r="L147" s="4"/>
      <c r="M147" s="114"/>
      <c r="N147" s="4"/>
      <c r="O147" s="4"/>
      <c r="P147" s="63"/>
      <c r="Q147" s="65"/>
      <c r="R147" s="4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3" t="s">
        <v>364</v>
      </c>
      <c r="B148" s="4"/>
      <c r="C148" s="4"/>
      <c r="D148" s="4"/>
      <c r="E148" s="41" t="s">
        <v>365</v>
      </c>
      <c r="F148" s="4"/>
      <c r="G148" s="80">
        <v>1.2</v>
      </c>
      <c r="H148" s="37">
        <v>0.0</v>
      </c>
      <c r="I148" s="35">
        <f t="shared" si="3"/>
        <v>0</v>
      </c>
      <c r="J148" s="67" t="s">
        <v>22</v>
      </c>
      <c r="K148" s="41"/>
      <c r="L148" s="4"/>
      <c r="M148" s="114"/>
      <c r="N148" s="4"/>
      <c r="O148" s="4"/>
      <c r="P148" s="63"/>
      <c r="Q148" s="65"/>
      <c r="R148" s="4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3" t="s">
        <v>366</v>
      </c>
      <c r="B149" s="9"/>
      <c r="C149" s="9"/>
      <c r="D149" s="9"/>
      <c r="E149" s="41" t="s">
        <v>367</v>
      </c>
      <c r="F149" s="4"/>
      <c r="G149" s="35">
        <v>34.0</v>
      </c>
      <c r="H149" s="37">
        <v>0.0</v>
      </c>
      <c r="I149" s="35">
        <f t="shared" si="3"/>
        <v>0</v>
      </c>
      <c r="J149" s="67" t="s">
        <v>22</v>
      </c>
      <c r="K149" s="41"/>
      <c r="L149" s="4"/>
      <c r="M149" s="114"/>
      <c r="N149" s="4"/>
      <c r="O149" s="4"/>
      <c r="P149" s="63"/>
      <c r="Q149" s="65"/>
      <c r="R149" s="4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3" t="s">
        <v>368</v>
      </c>
      <c r="B150" s="4"/>
      <c r="C150" s="4"/>
      <c r="D150" s="4"/>
      <c r="E150" s="41" t="s">
        <v>369</v>
      </c>
      <c r="F150" s="4"/>
      <c r="G150" s="35">
        <v>6.0</v>
      </c>
      <c r="H150" s="37">
        <v>0.0</v>
      </c>
      <c r="I150" s="35">
        <f t="shared" si="3"/>
        <v>0</v>
      </c>
      <c r="J150" s="67" t="s">
        <v>22</v>
      </c>
      <c r="K150" s="41"/>
      <c r="L150" s="4"/>
      <c r="M150" s="114"/>
      <c r="N150" s="4"/>
      <c r="O150" s="4"/>
      <c r="P150" s="63"/>
      <c r="Q150" s="65"/>
      <c r="R150" s="4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3" t="s">
        <v>281</v>
      </c>
      <c r="B151" s="9"/>
      <c r="C151" s="9"/>
      <c r="D151" s="9"/>
      <c r="E151" s="41" t="s">
        <v>370</v>
      </c>
      <c r="F151" s="4"/>
      <c r="G151" s="35">
        <v>58.0</v>
      </c>
      <c r="H151" s="37">
        <v>0.0</v>
      </c>
      <c r="I151" s="35">
        <f t="shared" si="3"/>
        <v>0</v>
      </c>
      <c r="J151" s="67" t="s">
        <v>22</v>
      </c>
      <c r="K151" s="41"/>
      <c r="L151" s="4"/>
      <c r="M151" s="114"/>
      <c r="N151" s="4"/>
      <c r="O151" s="4"/>
      <c r="P151" s="63"/>
      <c r="Q151" s="65"/>
      <c r="R151" s="4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3" t="s">
        <v>287</v>
      </c>
      <c r="B152" s="9"/>
      <c r="C152" s="9"/>
      <c r="D152" s="9"/>
      <c r="E152" s="41" t="s">
        <v>371</v>
      </c>
      <c r="F152" s="4"/>
      <c r="G152" s="35">
        <v>60.0</v>
      </c>
      <c r="H152" s="37">
        <v>0.0</v>
      </c>
      <c r="I152" s="35">
        <f t="shared" si="3"/>
        <v>0</v>
      </c>
      <c r="J152" s="67" t="s">
        <v>22</v>
      </c>
      <c r="K152" s="3"/>
      <c r="L152" s="3"/>
      <c r="M152" s="3"/>
      <c r="N152" s="3"/>
      <c r="O152" s="3"/>
      <c r="P152" s="3"/>
      <c r="Q152" s="65"/>
      <c r="R152" s="4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3" t="s">
        <v>372</v>
      </c>
      <c r="B153" s="9"/>
      <c r="C153" s="9"/>
      <c r="D153" s="9"/>
      <c r="E153" s="41" t="s">
        <v>373</v>
      </c>
      <c r="F153" s="4"/>
      <c r="G153" s="35">
        <v>4.2</v>
      </c>
      <c r="H153" s="37">
        <v>0.0</v>
      </c>
      <c r="I153" s="35">
        <f t="shared" si="3"/>
        <v>0</v>
      </c>
      <c r="J153" s="67" t="s">
        <v>22</v>
      </c>
      <c r="K153" s="3"/>
      <c r="L153" s="3"/>
      <c r="M153" s="3"/>
      <c r="N153" s="3"/>
      <c r="O153" s="3"/>
      <c r="P153" s="3"/>
      <c r="Q153" s="65"/>
      <c r="R153" s="4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3" t="s">
        <v>374</v>
      </c>
      <c r="B154" s="9"/>
      <c r="C154" s="9"/>
      <c r="D154" s="9"/>
      <c r="E154" s="41" t="s">
        <v>375</v>
      </c>
      <c r="F154" s="4"/>
      <c r="G154" s="35">
        <v>12.9</v>
      </c>
      <c r="H154" s="37">
        <v>0.0</v>
      </c>
      <c r="I154" s="35">
        <f t="shared" si="3"/>
        <v>0</v>
      </c>
      <c r="J154" s="67" t="s">
        <v>22</v>
      </c>
      <c r="K154" s="3"/>
      <c r="L154" s="3"/>
      <c r="M154" s="3"/>
      <c r="N154" s="3"/>
      <c r="O154" s="3"/>
      <c r="P154" s="3"/>
      <c r="Q154" s="65"/>
      <c r="R154" s="4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3" t="s">
        <v>376</v>
      </c>
      <c r="B155" s="9"/>
      <c r="C155" s="9"/>
      <c r="D155" s="9"/>
      <c r="E155" s="66" t="s">
        <v>377</v>
      </c>
      <c r="F155" s="68" t="s">
        <v>378</v>
      </c>
      <c r="G155" s="125">
        <v>10.0</v>
      </c>
      <c r="H155" s="37">
        <v>0.0</v>
      </c>
      <c r="I155" s="35">
        <f t="shared" si="3"/>
        <v>0</v>
      </c>
      <c r="J155" s="67" t="s">
        <v>22</v>
      </c>
      <c r="K155" s="3"/>
      <c r="L155" s="3"/>
      <c r="M155" s="3"/>
      <c r="N155" s="3"/>
      <c r="O155" s="3"/>
      <c r="P155" s="3"/>
      <c r="Q155" s="65"/>
      <c r="R155" s="4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3" t="s">
        <v>379</v>
      </c>
      <c r="B156" s="9"/>
      <c r="C156" s="9"/>
      <c r="D156" s="9"/>
      <c r="E156" s="66" t="s">
        <v>380</v>
      </c>
      <c r="F156" s="41"/>
      <c r="G156" s="35">
        <v>2.4</v>
      </c>
      <c r="H156" s="37">
        <v>0.0</v>
      </c>
      <c r="I156" s="35">
        <f t="shared" si="3"/>
        <v>0</v>
      </c>
      <c r="J156" s="67" t="s">
        <v>22</v>
      </c>
      <c r="K156" s="3"/>
      <c r="L156" s="3"/>
      <c r="M156" s="3"/>
      <c r="N156" s="3"/>
      <c r="O156" s="3"/>
      <c r="P156" s="3"/>
      <c r="Q156" s="65"/>
      <c r="R156" s="4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27" t="s">
        <v>332</v>
      </c>
      <c r="B157" s="114">
        <v>40.0</v>
      </c>
      <c r="C157" s="4" t="s">
        <v>382</v>
      </c>
      <c r="D157" s="4" t="s">
        <v>383</v>
      </c>
      <c r="E157" s="66" t="s">
        <v>334</v>
      </c>
      <c r="F157" s="66" t="s">
        <v>337</v>
      </c>
      <c r="G157" s="35">
        <v>12.0</v>
      </c>
      <c r="H157" s="37">
        <v>0.0</v>
      </c>
      <c r="I157" s="35">
        <f t="shared" si="3"/>
        <v>0</v>
      </c>
      <c r="J157" s="67" t="s">
        <v>22</v>
      </c>
      <c r="K157" s="3"/>
      <c r="L157" s="3"/>
      <c r="M157" s="3"/>
      <c r="N157" s="3"/>
      <c r="O157" s="3"/>
      <c r="P157" s="3"/>
      <c r="Q157" s="65"/>
      <c r="R157" s="4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27" t="s">
        <v>338</v>
      </c>
      <c r="B158" s="114">
        <v>3.0</v>
      </c>
      <c r="C158" s="4" t="s">
        <v>339</v>
      </c>
      <c r="D158" s="4"/>
      <c r="E158" s="81" t="s">
        <v>339</v>
      </c>
      <c r="F158" s="41"/>
      <c r="G158" s="35">
        <v>15.0</v>
      </c>
      <c r="H158" s="37">
        <v>0.0</v>
      </c>
      <c r="I158" s="35">
        <f t="shared" si="3"/>
        <v>0</v>
      </c>
      <c r="J158" s="67" t="s">
        <v>22</v>
      </c>
      <c r="K158" s="3"/>
      <c r="L158" s="3"/>
      <c r="M158" s="3"/>
      <c r="N158" s="3"/>
      <c r="O158" s="3"/>
      <c r="P158" s="3"/>
      <c r="Q158" s="65"/>
      <c r="R158" s="4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27" t="s">
        <v>340</v>
      </c>
      <c r="B159" s="114">
        <v>6.0</v>
      </c>
      <c r="C159" s="4" t="s">
        <v>384</v>
      </c>
      <c r="D159" s="77">
        <v>8267.0</v>
      </c>
      <c r="E159" s="75" t="s">
        <v>341</v>
      </c>
      <c r="F159" s="41"/>
      <c r="G159" s="35">
        <v>30.0</v>
      </c>
      <c r="H159" s="37">
        <v>0.0</v>
      </c>
      <c r="I159" s="35">
        <f t="shared" si="3"/>
        <v>0</v>
      </c>
      <c r="J159" s="67" t="s">
        <v>22</v>
      </c>
      <c r="K159" s="3"/>
      <c r="L159" s="3"/>
      <c r="M159" s="3"/>
      <c r="N159" s="3"/>
      <c r="O159" s="3"/>
      <c r="P159" s="3"/>
      <c r="Q159" s="65"/>
      <c r="R159" s="4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27" t="s">
        <v>342</v>
      </c>
      <c r="B160" s="114">
        <v>3.0</v>
      </c>
      <c r="C160" s="4" t="s">
        <v>385</v>
      </c>
      <c r="D160" s="4"/>
      <c r="E160" s="75" t="s">
        <v>343</v>
      </c>
      <c r="F160" s="41"/>
      <c r="G160" s="35">
        <v>25.0</v>
      </c>
      <c r="H160" s="37">
        <v>0.0</v>
      </c>
      <c r="I160" s="35">
        <f t="shared" si="3"/>
        <v>0</v>
      </c>
      <c r="J160" s="67" t="s">
        <v>22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27" t="s">
        <v>255</v>
      </c>
      <c r="B161" s="114">
        <v>2.0</v>
      </c>
      <c r="C161" s="4" t="s">
        <v>386</v>
      </c>
      <c r="D161" s="4"/>
      <c r="E161" s="41" t="s">
        <v>386</v>
      </c>
      <c r="F161" s="41"/>
      <c r="G161" s="35">
        <v>8.0</v>
      </c>
      <c r="H161" s="37">
        <v>0.0</v>
      </c>
      <c r="I161" s="35">
        <f t="shared" si="3"/>
        <v>0</v>
      </c>
      <c r="J161" s="67" t="s">
        <v>22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29" t="s">
        <v>344</v>
      </c>
      <c r="B162" s="114">
        <v>2.0</v>
      </c>
      <c r="C162" s="4" t="s">
        <v>387</v>
      </c>
      <c r="D162" s="4" t="s">
        <v>388</v>
      </c>
      <c r="E162" s="99" t="s">
        <v>345</v>
      </c>
      <c r="F162" s="41"/>
      <c r="G162" s="35">
        <v>8.0</v>
      </c>
      <c r="H162" s="37">
        <v>0.0</v>
      </c>
      <c r="I162" s="35">
        <f t="shared" si="3"/>
        <v>0</v>
      </c>
      <c r="J162" s="67" t="s">
        <v>22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29" t="s">
        <v>346</v>
      </c>
      <c r="B163" s="114">
        <v>2.0</v>
      </c>
      <c r="C163" s="4" t="s">
        <v>387</v>
      </c>
      <c r="D163" s="4" t="s">
        <v>389</v>
      </c>
      <c r="E163" s="99" t="s">
        <v>347</v>
      </c>
      <c r="F163" s="41"/>
      <c r="G163" s="35">
        <v>8.0</v>
      </c>
      <c r="H163" s="37">
        <v>0.0</v>
      </c>
      <c r="I163" s="35">
        <f t="shared" si="3"/>
        <v>0</v>
      </c>
      <c r="J163" s="67" t="s">
        <v>22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27" t="s">
        <v>349</v>
      </c>
      <c r="B164" s="114">
        <v>2.0</v>
      </c>
      <c r="C164" s="4" t="s">
        <v>350</v>
      </c>
      <c r="D164" s="4" t="s">
        <v>351</v>
      </c>
      <c r="E164" s="41" t="s">
        <v>350</v>
      </c>
      <c r="F164" s="41"/>
      <c r="G164" s="35">
        <v>25.0</v>
      </c>
      <c r="H164" s="37">
        <v>0.0</v>
      </c>
      <c r="I164" s="35">
        <f t="shared" si="3"/>
        <v>0</v>
      </c>
      <c r="J164" s="67" t="s">
        <v>22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27" t="s">
        <v>352</v>
      </c>
      <c r="B165" s="114">
        <v>2.0</v>
      </c>
      <c r="C165" s="4" t="s">
        <v>353</v>
      </c>
      <c r="D165" s="4" t="s">
        <v>354</v>
      </c>
      <c r="E165" s="41" t="s">
        <v>353</v>
      </c>
      <c r="F165" s="41"/>
      <c r="G165" s="35">
        <v>18.0</v>
      </c>
      <c r="H165" s="37">
        <v>0.0</v>
      </c>
      <c r="I165" s="35">
        <f t="shared" si="3"/>
        <v>0</v>
      </c>
      <c r="J165" s="67" t="s">
        <v>22</v>
      </c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108"/>
      <c r="F166" s="108"/>
      <c r="G166" s="108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30" t="s">
        <v>197</v>
      </c>
      <c r="B168" s="131"/>
      <c r="C168" s="131"/>
      <c r="D168" s="131"/>
      <c r="E168" s="131"/>
      <c r="F168" s="131"/>
      <c r="G168" s="131"/>
      <c r="H168" s="131"/>
      <c r="I168" s="132">
        <f>SUM(I8:I167)</f>
        <v>0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07"/>
      <c r="B176" s="3"/>
      <c r="C176" s="3"/>
      <c r="D176" s="3"/>
      <c r="E176" s="108"/>
      <c r="F176" s="3"/>
      <c r="G176" s="110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07"/>
      <c r="B177" s="3"/>
      <c r="C177" s="3"/>
      <c r="D177" s="3"/>
      <c r="E177" s="108"/>
      <c r="F177" s="3"/>
      <c r="G177" s="110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07"/>
      <c r="B178" s="3"/>
      <c r="C178" s="3"/>
      <c r="D178" s="3"/>
      <c r="E178" s="108"/>
      <c r="F178" s="3"/>
      <c r="G178" s="110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07"/>
      <c r="B179" s="3"/>
      <c r="C179" s="3"/>
      <c r="D179" s="3"/>
      <c r="E179" s="108"/>
      <c r="F179" s="3"/>
      <c r="G179" s="110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07"/>
      <c r="B180" s="3"/>
      <c r="C180" s="3"/>
      <c r="D180" s="3"/>
      <c r="E180" s="108"/>
      <c r="F180" s="3"/>
      <c r="G180" s="110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07"/>
      <c r="B181" s="3"/>
      <c r="C181" s="3"/>
      <c r="D181" s="3"/>
      <c r="E181" s="108"/>
      <c r="F181" s="3"/>
      <c r="G181" s="110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07"/>
      <c r="B182" s="3"/>
      <c r="C182" s="3"/>
      <c r="D182" s="3"/>
      <c r="E182" s="108"/>
      <c r="F182" s="3"/>
      <c r="G182" s="110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07"/>
      <c r="B183" s="3"/>
      <c r="C183" s="3"/>
      <c r="D183" s="3"/>
      <c r="E183" s="108"/>
      <c r="F183" s="3"/>
      <c r="G183" s="110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07"/>
      <c r="B184" s="3"/>
      <c r="C184" s="3"/>
      <c r="D184" s="3"/>
      <c r="E184" s="108"/>
      <c r="F184" s="3"/>
      <c r="G184" s="110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07"/>
      <c r="B185" s="3"/>
      <c r="C185" s="3"/>
      <c r="D185" s="3"/>
      <c r="E185" s="108"/>
      <c r="F185" s="3"/>
      <c r="G185" s="110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07"/>
      <c r="B186" s="3"/>
      <c r="C186" s="3"/>
      <c r="D186" s="3"/>
      <c r="E186" s="108"/>
      <c r="F186" s="3"/>
      <c r="G186" s="110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07"/>
      <c r="B187" s="3"/>
      <c r="C187" s="3"/>
      <c r="D187" s="3"/>
      <c r="E187" s="108"/>
      <c r="F187" s="3"/>
      <c r="G187" s="110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07"/>
      <c r="B188" s="3"/>
      <c r="C188" s="3"/>
      <c r="D188" s="3"/>
      <c r="E188" s="108"/>
      <c r="F188" s="3"/>
      <c r="G188" s="110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07"/>
      <c r="B189" s="3"/>
      <c r="C189" s="3"/>
      <c r="D189" s="3"/>
      <c r="E189" s="108"/>
      <c r="F189" s="3"/>
      <c r="G189" s="110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07"/>
      <c r="B190" s="3"/>
      <c r="C190" s="3"/>
      <c r="D190" s="3"/>
      <c r="E190" s="108"/>
      <c r="F190" s="3"/>
      <c r="G190" s="110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07"/>
      <c r="B191" s="3"/>
      <c r="C191" s="3"/>
      <c r="D191" s="3"/>
      <c r="E191" s="108"/>
      <c r="F191" s="3"/>
      <c r="G191" s="110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07"/>
      <c r="B192" s="3"/>
      <c r="C192" s="3"/>
      <c r="D192" s="3"/>
      <c r="E192" s="108"/>
      <c r="F192" s="3"/>
      <c r="G192" s="110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07"/>
      <c r="B193" s="3"/>
      <c r="C193" s="3"/>
      <c r="D193" s="3"/>
      <c r="E193" s="108"/>
      <c r="F193" s="3"/>
      <c r="G193" s="110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07"/>
      <c r="B194" s="3"/>
      <c r="C194" s="3"/>
      <c r="D194" s="3"/>
      <c r="E194" s="108"/>
      <c r="F194" s="3"/>
      <c r="G194" s="110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07"/>
      <c r="B195" s="3"/>
      <c r="C195" s="3"/>
      <c r="D195" s="3"/>
      <c r="E195" s="108"/>
      <c r="F195" s="3"/>
      <c r="G195" s="110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07"/>
      <c r="B196" s="3"/>
      <c r="C196" s="3"/>
      <c r="D196" s="3"/>
      <c r="E196" s="108"/>
      <c r="F196" s="3"/>
      <c r="G196" s="110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07"/>
      <c r="B197" s="3"/>
      <c r="C197" s="3"/>
      <c r="D197" s="3"/>
      <c r="E197" s="108"/>
      <c r="F197" s="3"/>
      <c r="G197" s="110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07"/>
      <c r="B198" s="3"/>
      <c r="C198" s="3"/>
      <c r="D198" s="3"/>
      <c r="E198" s="108"/>
      <c r="F198" s="3"/>
      <c r="G198" s="110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07"/>
      <c r="B199" s="3"/>
      <c r="C199" s="3"/>
      <c r="D199" s="3"/>
      <c r="E199" s="108"/>
      <c r="F199" s="3"/>
      <c r="G199" s="110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07"/>
      <c r="B200" s="3"/>
      <c r="C200" s="3"/>
      <c r="D200" s="3"/>
      <c r="E200" s="108"/>
      <c r="F200" s="3"/>
      <c r="G200" s="110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07"/>
      <c r="B201" s="3"/>
      <c r="C201" s="3"/>
      <c r="D201" s="3"/>
      <c r="E201" s="108"/>
      <c r="F201" s="3"/>
      <c r="G201" s="110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07"/>
      <c r="B202" s="3"/>
      <c r="C202" s="3"/>
      <c r="D202" s="3"/>
      <c r="E202" s="108"/>
      <c r="F202" s="3"/>
      <c r="G202" s="110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07"/>
      <c r="B203" s="3"/>
      <c r="C203" s="3"/>
      <c r="D203" s="3"/>
      <c r="E203" s="108"/>
      <c r="F203" s="3"/>
      <c r="G203" s="110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07"/>
      <c r="B204" s="3"/>
      <c r="C204" s="3"/>
      <c r="D204" s="3"/>
      <c r="E204" s="108"/>
      <c r="F204" s="3"/>
      <c r="G204" s="110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07"/>
      <c r="B205" s="3"/>
      <c r="C205" s="3"/>
      <c r="D205" s="3"/>
      <c r="E205" s="108"/>
      <c r="F205" s="3"/>
      <c r="G205" s="110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07"/>
      <c r="B206" s="3"/>
      <c r="C206" s="3"/>
      <c r="D206" s="3"/>
      <c r="E206" s="108"/>
      <c r="F206" s="3"/>
      <c r="G206" s="110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07"/>
      <c r="B207" s="3"/>
      <c r="C207" s="3"/>
      <c r="D207" s="3"/>
      <c r="E207" s="108"/>
      <c r="F207" s="3"/>
      <c r="G207" s="110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07"/>
      <c r="B208" s="3"/>
      <c r="C208" s="3"/>
      <c r="D208" s="3"/>
      <c r="E208" s="108"/>
      <c r="F208" s="3"/>
      <c r="G208" s="110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07"/>
      <c r="B209" s="3"/>
      <c r="C209" s="3"/>
      <c r="D209" s="3"/>
      <c r="E209" s="108"/>
      <c r="F209" s="3"/>
      <c r="G209" s="110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07"/>
      <c r="B210" s="3"/>
      <c r="C210" s="3"/>
      <c r="D210" s="3"/>
      <c r="E210" s="108"/>
      <c r="F210" s="3"/>
      <c r="G210" s="110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07"/>
      <c r="B211" s="3"/>
      <c r="C211" s="3"/>
      <c r="D211" s="3"/>
      <c r="E211" s="108"/>
      <c r="F211" s="3"/>
      <c r="G211" s="110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07"/>
      <c r="B212" s="3"/>
      <c r="C212" s="3"/>
      <c r="D212" s="3"/>
      <c r="E212" s="108"/>
      <c r="F212" s="3"/>
      <c r="G212" s="110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07"/>
      <c r="B213" s="3"/>
      <c r="C213" s="3"/>
      <c r="D213" s="3"/>
      <c r="E213" s="108"/>
      <c r="F213" s="3"/>
      <c r="G213" s="110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07"/>
      <c r="B214" s="3"/>
      <c r="C214" s="3"/>
      <c r="D214" s="3"/>
      <c r="E214" s="108"/>
      <c r="F214" s="3"/>
      <c r="G214" s="110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07"/>
      <c r="B215" s="3"/>
      <c r="C215" s="3"/>
      <c r="D215" s="3"/>
      <c r="E215" s="108"/>
      <c r="F215" s="3"/>
      <c r="G215" s="110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07"/>
      <c r="B216" s="3"/>
      <c r="C216" s="3"/>
      <c r="D216" s="3"/>
      <c r="E216" s="108"/>
      <c r="F216" s="3"/>
      <c r="G216" s="110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07"/>
      <c r="B217" s="3"/>
      <c r="C217" s="3"/>
      <c r="D217" s="3"/>
      <c r="E217" s="108"/>
      <c r="F217" s="3"/>
      <c r="G217" s="110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07"/>
      <c r="B218" s="3"/>
      <c r="C218" s="3"/>
      <c r="D218" s="3"/>
      <c r="E218" s="108"/>
      <c r="F218" s="3"/>
      <c r="G218" s="110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07"/>
      <c r="B219" s="3"/>
      <c r="C219" s="3"/>
      <c r="D219" s="3"/>
      <c r="E219" s="108"/>
      <c r="F219" s="3"/>
      <c r="G219" s="110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07"/>
      <c r="B220" s="3"/>
      <c r="C220" s="3"/>
      <c r="D220" s="3"/>
      <c r="E220" s="108"/>
      <c r="F220" s="3"/>
      <c r="G220" s="110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07"/>
      <c r="B221" s="3"/>
      <c r="C221" s="3"/>
      <c r="D221" s="3"/>
      <c r="E221" s="108"/>
      <c r="F221" s="3"/>
      <c r="G221" s="110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07"/>
      <c r="B222" s="3"/>
      <c r="C222" s="3"/>
      <c r="D222" s="3"/>
      <c r="E222" s="108"/>
      <c r="F222" s="3"/>
      <c r="G222" s="110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07"/>
      <c r="B223" s="3"/>
      <c r="C223" s="3"/>
      <c r="D223" s="3"/>
      <c r="E223" s="108"/>
      <c r="F223" s="3"/>
      <c r="G223" s="110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07"/>
      <c r="B224" s="3"/>
      <c r="C224" s="3"/>
      <c r="D224" s="3"/>
      <c r="E224" s="108"/>
      <c r="F224" s="3"/>
      <c r="G224" s="110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07"/>
      <c r="B225" s="3"/>
      <c r="C225" s="3"/>
      <c r="D225" s="3"/>
      <c r="E225" s="108"/>
      <c r="F225" s="3"/>
      <c r="G225" s="110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07"/>
      <c r="B226" s="3"/>
      <c r="C226" s="3"/>
      <c r="D226" s="3"/>
      <c r="E226" s="108"/>
      <c r="F226" s="3"/>
      <c r="G226" s="110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07"/>
      <c r="B227" s="3"/>
      <c r="C227" s="3"/>
      <c r="D227" s="3"/>
      <c r="E227" s="108"/>
      <c r="F227" s="3"/>
      <c r="G227" s="110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07"/>
      <c r="B228" s="3"/>
      <c r="C228" s="3"/>
      <c r="D228" s="3"/>
      <c r="E228" s="108"/>
      <c r="F228" s="3"/>
      <c r="G228" s="110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07"/>
      <c r="B229" s="3"/>
      <c r="C229" s="3"/>
      <c r="D229" s="3"/>
      <c r="E229" s="108"/>
      <c r="F229" s="3"/>
      <c r="G229" s="110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07"/>
      <c r="B230" s="3"/>
      <c r="C230" s="3"/>
      <c r="D230" s="3"/>
      <c r="E230" s="108"/>
      <c r="F230" s="3"/>
      <c r="G230" s="110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07"/>
      <c r="B231" s="3"/>
      <c r="C231" s="3"/>
      <c r="D231" s="3"/>
      <c r="E231" s="108"/>
      <c r="F231" s="3"/>
      <c r="G231" s="110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07"/>
      <c r="B232" s="3"/>
      <c r="C232" s="3"/>
      <c r="D232" s="3"/>
      <c r="E232" s="108"/>
      <c r="F232" s="3"/>
      <c r="G232" s="110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07"/>
      <c r="B233" s="3"/>
      <c r="C233" s="3"/>
      <c r="D233" s="3"/>
      <c r="E233" s="108"/>
      <c r="F233" s="3"/>
      <c r="G233" s="110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07"/>
      <c r="B234" s="3"/>
      <c r="C234" s="3"/>
      <c r="D234" s="3"/>
      <c r="E234" s="108"/>
      <c r="F234" s="3"/>
      <c r="G234" s="110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07"/>
      <c r="B235" s="3"/>
      <c r="C235" s="3"/>
      <c r="D235" s="3"/>
      <c r="E235" s="108"/>
      <c r="F235" s="3"/>
      <c r="G235" s="110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07"/>
      <c r="B236" s="3"/>
      <c r="C236" s="3"/>
      <c r="D236" s="3"/>
      <c r="E236" s="108"/>
      <c r="F236" s="3"/>
      <c r="G236" s="110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07"/>
      <c r="B237" s="3"/>
      <c r="C237" s="3"/>
      <c r="D237" s="3"/>
      <c r="E237" s="108"/>
      <c r="F237" s="3"/>
      <c r="G237" s="110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07"/>
      <c r="B238" s="3"/>
      <c r="C238" s="3"/>
      <c r="D238" s="3"/>
      <c r="E238" s="108"/>
      <c r="F238" s="3"/>
      <c r="G238" s="110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07"/>
      <c r="B239" s="3"/>
      <c r="C239" s="3"/>
      <c r="D239" s="3"/>
      <c r="E239" s="108"/>
      <c r="F239" s="3"/>
      <c r="G239" s="110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07"/>
      <c r="B240" s="3"/>
      <c r="C240" s="3"/>
      <c r="D240" s="3"/>
      <c r="E240" s="108"/>
      <c r="F240" s="3"/>
      <c r="G240" s="110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07"/>
      <c r="B241" s="3"/>
      <c r="C241" s="3"/>
      <c r="D241" s="3"/>
      <c r="E241" s="108"/>
      <c r="F241" s="3"/>
      <c r="G241" s="110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07"/>
      <c r="B242" s="3"/>
      <c r="C242" s="3"/>
      <c r="D242" s="3"/>
      <c r="E242" s="108"/>
      <c r="F242" s="3"/>
      <c r="G242" s="110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07"/>
      <c r="B243" s="3"/>
      <c r="C243" s="3"/>
      <c r="D243" s="3"/>
      <c r="E243" s="108"/>
      <c r="F243" s="3"/>
      <c r="G243" s="110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07"/>
      <c r="B244" s="3"/>
      <c r="C244" s="3"/>
      <c r="D244" s="3"/>
      <c r="E244" s="108"/>
      <c r="F244" s="3"/>
      <c r="G244" s="110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07"/>
      <c r="B245" s="3"/>
      <c r="C245" s="3"/>
      <c r="D245" s="3"/>
      <c r="E245" s="108"/>
      <c r="F245" s="3"/>
      <c r="G245" s="110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07"/>
      <c r="B246" s="3"/>
      <c r="C246" s="3"/>
      <c r="D246" s="3"/>
      <c r="E246" s="108"/>
      <c r="F246" s="3"/>
      <c r="G246" s="110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07"/>
      <c r="B247" s="3"/>
      <c r="C247" s="3"/>
      <c r="D247" s="3"/>
      <c r="E247" s="108"/>
      <c r="F247" s="3"/>
      <c r="G247" s="110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07"/>
      <c r="B248" s="3"/>
      <c r="C248" s="3"/>
      <c r="D248" s="3"/>
      <c r="E248" s="108"/>
      <c r="F248" s="3"/>
      <c r="G248" s="110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07"/>
      <c r="B249" s="3"/>
      <c r="C249" s="3"/>
      <c r="D249" s="3"/>
      <c r="E249" s="108"/>
      <c r="F249" s="3"/>
      <c r="G249" s="110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07"/>
      <c r="B250" s="3"/>
      <c r="C250" s="3"/>
      <c r="D250" s="3"/>
      <c r="E250" s="108"/>
      <c r="F250" s="3"/>
      <c r="G250" s="110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07"/>
      <c r="B251" s="3"/>
      <c r="C251" s="3"/>
      <c r="D251" s="3"/>
      <c r="E251" s="108"/>
      <c r="F251" s="3"/>
      <c r="G251" s="110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07"/>
      <c r="B252" s="3"/>
      <c r="C252" s="3"/>
      <c r="D252" s="3"/>
      <c r="E252" s="108"/>
      <c r="F252" s="3"/>
      <c r="G252" s="110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07"/>
      <c r="B253" s="3"/>
      <c r="C253" s="3"/>
      <c r="D253" s="3"/>
      <c r="E253" s="108"/>
      <c r="F253" s="3"/>
      <c r="G253" s="110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07"/>
      <c r="B254" s="3"/>
      <c r="C254" s="3"/>
      <c r="D254" s="3"/>
      <c r="E254" s="108"/>
      <c r="F254" s="3"/>
      <c r="G254" s="110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07"/>
      <c r="B255" s="3"/>
      <c r="C255" s="3"/>
      <c r="D255" s="3"/>
      <c r="E255" s="108"/>
      <c r="F255" s="3"/>
      <c r="G255" s="110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07"/>
      <c r="B256" s="3"/>
      <c r="C256" s="3"/>
      <c r="D256" s="3"/>
      <c r="E256" s="108"/>
      <c r="F256" s="3"/>
      <c r="G256" s="110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07"/>
      <c r="B257" s="3"/>
      <c r="C257" s="3"/>
      <c r="D257" s="3"/>
      <c r="E257" s="108"/>
      <c r="F257" s="3"/>
      <c r="G257" s="110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07"/>
      <c r="B258" s="3"/>
      <c r="C258" s="3"/>
      <c r="D258" s="3"/>
      <c r="E258" s="108"/>
      <c r="F258" s="3"/>
      <c r="G258" s="110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07"/>
      <c r="B259" s="3"/>
      <c r="C259" s="3"/>
      <c r="D259" s="3"/>
      <c r="E259" s="108"/>
      <c r="F259" s="3"/>
      <c r="G259" s="110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07"/>
      <c r="B260" s="3"/>
      <c r="C260" s="3"/>
      <c r="D260" s="3"/>
      <c r="E260" s="108"/>
      <c r="F260" s="3"/>
      <c r="G260" s="110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07"/>
      <c r="B261" s="3"/>
      <c r="C261" s="3"/>
      <c r="D261" s="3"/>
      <c r="E261" s="108"/>
      <c r="F261" s="3"/>
      <c r="G261" s="110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07"/>
      <c r="B262" s="3"/>
      <c r="C262" s="3"/>
      <c r="D262" s="3"/>
      <c r="E262" s="108"/>
      <c r="F262" s="3"/>
      <c r="G262" s="110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07"/>
      <c r="B263" s="3"/>
      <c r="C263" s="3"/>
      <c r="D263" s="3"/>
      <c r="E263" s="108"/>
      <c r="F263" s="3"/>
      <c r="G263" s="110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07"/>
      <c r="B264" s="3"/>
      <c r="C264" s="3"/>
      <c r="D264" s="3"/>
      <c r="E264" s="108"/>
      <c r="F264" s="3"/>
      <c r="G264" s="110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07"/>
      <c r="B265" s="3"/>
      <c r="C265" s="3"/>
      <c r="D265" s="3"/>
      <c r="E265" s="108"/>
      <c r="F265" s="3"/>
      <c r="G265" s="110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07"/>
      <c r="B266" s="3"/>
      <c r="C266" s="3"/>
      <c r="D266" s="3"/>
      <c r="E266" s="108"/>
      <c r="F266" s="3"/>
      <c r="G266" s="110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07"/>
      <c r="B267" s="3"/>
      <c r="C267" s="3"/>
      <c r="D267" s="3"/>
      <c r="E267" s="108"/>
      <c r="F267" s="3"/>
      <c r="G267" s="110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07"/>
      <c r="B268" s="3"/>
      <c r="C268" s="3"/>
      <c r="D268" s="3"/>
      <c r="E268" s="108"/>
      <c r="F268" s="3"/>
      <c r="G268" s="110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07"/>
      <c r="B269" s="3"/>
      <c r="C269" s="3"/>
      <c r="D269" s="3"/>
      <c r="E269" s="108"/>
      <c r="F269" s="3"/>
      <c r="G269" s="110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07"/>
      <c r="B270" s="3"/>
      <c r="C270" s="3"/>
      <c r="D270" s="3"/>
      <c r="E270" s="108"/>
      <c r="F270" s="3"/>
      <c r="G270" s="110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07"/>
      <c r="B271" s="3"/>
      <c r="C271" s="3"/>
      <c r="D271" s="3"/>
      <c r="E271" s="108"/>
      <c r="F271" s="3"/>
      <c r="G271" s="110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07"/>
      <c r="B272" s="3"/>
      <c r="C272" s="3"/>
      <c r="D272" s="3"/>
      <c r="E272" s="108"/>
      <c r="F272" s="3"/>
      <c r="G272" s="110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07"/>
      <c r="B273" s="3"/>
      <c r="C273" s="3"/>
      <c r="D273" s="3"/>
      <c r="E273" s="108"/>
      <c r="F273" s="3"/>
      <c r="G273" s="110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07"/>
      <c r="B274" s="3"/>
      <c r="C274" s="3"/>
      <c r="D274" s="3"/>
      <c r="E274" s="108"/>
      <c r="F274" s="3"/>
      <c r="G274" s="110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07"/>
      <c r="B275" s="3"/>
      <c r="C275" s="3"/>
      <c r="D275" s="3"/>
      <c r="E275" s="108"/>
      <c r="F275" s="3"/>
      <c r="G275" s="110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07"/>
      <c r="B276" s="3"/>
      <c r="C276" s="3"/>
      <c r="D276" s="3"/>
      <c r="E276" s="108"/>
      <c r="F276" s="3"/>
      <c r="G276" s="110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07"/>
      <c r="B277" s="3"/>
      <c r="C277" s="3"/>
      <c r="D277" s="3"/>
      <c r="E277" s="108"/>
      <c r="F277" s="3"/>
      <c r="G277" s="110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07"/>
      <c r="B278" s="3"/>
      <c r="C278" s="3"/>
      <c r="D278" s="3"/>
      <c r="E278" s="108"/>
      <c r="F278" s="3"/>
      <c r="G278" s="110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07"/>
      <c r="B279" s="3"/>
      <c r="C279" s="3"/>
      <c r="D279" s="3"/>
      <c r="E279" s="108"/>
      <c r="F279" s="3"/>
      <c r="G279" s="110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07"/>
      <c r="B280" s="3"/>
      <c r="C280" s="3"/>
      <c r="D280" s="3"/>
      <c r="E280" s="108"/>
      <c r="F280" s="3"/>
      <c r="G280" s="110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07"/>
      <c r="B281" s="3"/>
      <c r="C281" s="3"/>
      <c r="D281" s="3"/>
      <c r="E281" s="108"/>
      <c r="F281" s="3"/>
      <c r="G281" s="110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07"/>
      <c r="B282" s="3"/>
      <c r="C282" s="3"/>
      <c r="D282" s="3"/>
      <c r="E282" s="108"/>
      <c r="F282" s="3"/>
      <c r="G282" s="110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07"/>
      <c r="B283" s="3"/>
      <c r="C283" s="3"/>
      <c r="D283" s="3"/>
      <c r="E283" s="108"/>
      <c r="F283" s="3"/>
      <c r="G283" s="110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07"/>
      <c r="B284" s="3"/>
      <c r="C284" s="3"/>
      <c r="D284" s="3"/>
      <c r="E284" s="108"/>
      <c r="F284" s="3"/>
      <c r="G284" s="110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07"/>
      <c r="B285" s="3"/>
      <c r="C285" s="3"/>
      <c r="D285" s="3"/>
      <c r="E285" s="108"/>
      <c r="F285" s="3"/>
      <c r="G285" s="110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07"/>
      <c r="B286" s="3"/>
      <c r="C286" s="3"/>
      <c r="D286" s="3"/>
      <c r="E286" s="108"/>
      <c r="F286" s="3"/>
      <c r="G286" s="110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07"/>
      <c r="B287" s="3"/>
      <c r="C287" s="3"/>
      <c r="D287" s="3"/>
      <c r="E287" s="108"/>
      <c r="F287" s="3"/>
      <c r="G287" s="110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07"/>
      <c r="B288" s="3"/>
      <c r="C288" s="3"/>
      <c r="D288" s="3"/>
      <c r="E288" s="108"/>
      <c r="F288" s="3"/>
      <c r="G288" s="110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07"/>
      <c r="B289" s="3"/>
      <c r="C289" s="3"/>
      <c r="D289" s="3"/>
      <c r="E289" s="108"/>
      <c r="F289" s="3"/>
      <c r="G289" s="110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07"/>
      <c r="B290" s="3"/>
      <c r="C290" s="3"/>
      <c r="D290" s="3"/>
      <c r="E290" s="108"/>
      <c r="F290" s="3"/>
      <c r="G290" s="110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07"/>
      <c r="B291" s="3"/>
      <c r="C291" s="3"/>
      <c r="D291" s="3"/>
      <c r="E291" s="108"/>
      <c r="F291" s="3"/>
      <c r="G291" s="110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07"/>
      <c r="B292" s="3"/>
      <c r="C292" s="3"/>
      <c r="D292" s="3"/>
      <c r="E292" s="108"/>
      <c r="F292" s="3"/>
      <c r="G292" s="110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07"/>
      <c r="B293" s="3"/>
      <c r="C293" s="3"/>
      <c r="D293" s="3"/>
      <c r="E293" s="108"/>
      <c r="F293" s="3"/>
      <c r="G293" s="110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07"/>
      <c r="B294" s="3"/>
      <c r="C294" s="3"/>
      <c r="D294" s="3"/>
      <c r="E294" s="108"/>
      <c r="F294" s="3"/>
      <c r="G294" s="110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07"/>
      <c r="B295" s="3"/>
      <c r="C295" s="3"/>
      <c r="D295" s="3"/>
      <c r="E295" s="108"/>
      <c r="F295" s="3"/>
      <c r="G295" s="110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07"/>
      <c r="B296" s="3"/>
      <c r="C296" s="3"/>
      <c r="D296" s="3"/>
      <c r="E296" s="108"/>
      <c r="F296" s="3"/>
      <c r="G296" s="110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07"/>
      <c r="B297" s="3"/>
      <c r="C297" s="3"/>
      <c r="D297" s="3"/>
      <c r="E297" s="108"/>
      <c r="F297" s="3"/>
      <c r="G297" s="110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07"/>
      <c r="B298" s="3"/>
      <c r="C298" s="3"/>
      <c r="D298" s="3"/>
      <c r="E298" s="108"/>
      <c r="F298" s="3"/>
      <c r="G298" s="110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07"/>
      <c r="B299" s="3"/>
      <c r="C299" s="3"/>
      <c r="D299" s="3"/>
      <c r="E299" s="108"/>
      <c r="F299" s="3"/>
      <c r="G299" s="110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07"/>
      <c r="B300" s="3"/>
      <c r="C300" s="3"/>
      <c r="D300" s="3"/>
      <c r="E300" s="108"/>
      <c r="F300" s="3"/>
      <c r="G300" s="110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07"/>
      <c r="B301" s="3"/>
      <c r="C301" s="3"/>
      <c r="D301" s="3"/>
      <c r="E301" s="108"/>
      <c r="F301" s="3"/>
      <c r="G301" s="110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07"/>
      <c r="B302" s="3"/>
      <c r="C302" s="3"/>
      <c r="D302" s="3"/>
      <c r="E302" s="108"/>
      <c r="F302" s="3"/>
      <c r="G302" s="110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07"/>
      <c r="B303" s="3"/>
      <c r="C303" s="3"/>
      <c r="D303" s="3"/>
      <c r="E303" s="108"/>
      <c r="F303" s="3"/>
      <c r="G303" s="110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07"/>
      <c r="B304" s="3"/>
      <c r="C304" s="3"/>
      <c r="D304" s="3"/>
      <c r="E304" s="108"/>
      <c r="F304" s="3"/>
      <c r="G304" s="110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07"/>
      <c r="B305" s="3"/>
      <c r="C305" s="3"/>
      <c r="D305" s="3"/>
      <c r="E305" s="108"/>
      <c r="F305" s="3"/>
      <c r="G305" s="110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07"/>
      <c r="B306" s="3"/>
      <c r="C306" s="3"/>
      <c r="D306" s="3"/>
      <c r="E306" s="108"/>
      <c r="F306" s="3"/>
      <c r="G306" s="110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07"/>
      <c r="B307" s="3"/>
      <c r="C307" s="3"/>
      <c r="D307" s="3"/>
      <c r="E307" s="108"/>
      <c r="F307" s="3"/>
      <c r="G307" s="110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07"/>
      <c r="B308" s="3"/>
      <c r="C308" s="3"/>
      <c r="D308" s="3"/>
      <c r="E308" s="108"/>
      <c r="F308" s="3"/>
      <c r="G308" s="110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07"/>
      <c r="B309" s="3"/>
      <c r="C309" s="3"/>
      <c r="D309" s="3"/>
      <c r="E309" s="108"/>
      <c r="F309" s="3"/>
      <c r="G309" s="110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07"/>
      <c r="B310" s="3"/>
      <c r="C310" s="3"/>
      <c r="D310" s="3"/>
      <c r="E310" s="108"/>
      <c r="F310" s="3"/>
      <c r="G310" s="110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07"/>
      <c r="B311" s="3"/>
      <c r="C311" s="3"/>
      <c r="D311" s="3"/>
      <c r="E311" s="108"/>
      <c r="F311" s="3"/>
      <c r="G311" s="110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07"/>
      <c r="B312" s="3"/>
      <c r="C312" s="3"/>
      <c r="D312" s="3"/>
      <c r="E312" s="108"/>
      <c r="F312" s="3"/>
      <c r="G312" s="110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07"/>
      <c r="B313" s="3"/>
      <c r="C313" s="3"/>
      <c r="D313" s="3"/>
      <c r="E313" s="108"/>
      <c r="F313" s="3"/>
      <c r="G313" s="110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07"/>
      <c r="B314" s="3"/>
      <c r="C314" s="3"/>
      <c r="D314" s="3"/>
      <c r="E314" s="108"/>
      <c r="F314" s="3"/>
      <c r="G314" s="110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07"/>
      <c r="B315" s="3"/>
      <c r="C315" s="3"/>
      <c r="D315" s="3"/>
      <c r="E315" s="108"/>
      <c r="F315" s="3"/>
      <c r="G315" s="110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07"/>
      <c r="B316" s="3"/>
      <c r="C316" s="3"/>
      <c r="D316" s="3"/>
      <c r="E316" s="108"/>
      <c r="F316" s="3"/>
      <c r="G316" s="110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07"/>
      <c r="B317" s="3"/>
      <c r="C317" s="3"/>
      <c r="D317" s="3"/>
      <c r="E317" s="108"/>
      <c r="F317" s="3"/>
      <c r="G317" s="110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07"/>
      <c r="B318" s="3"/>
      <c r="C318" s="3"/>
      <c r="D318" s="3"/>
      <c r="E318" s="108"/>
      <c r="F318" s="3"/>
      <c r="G318" s="110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07"/>
      <c r="B319" s="3"/>
      <c r="C319" s="3"/>
      <c r="D319" s="3"/>
      <c r="E319" s="108"/>
      <c r="F319" s="3"/>
      <c r="G319" s="110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07"/>
      <c r="B320" s="3"/>
      <c r="C320" s="3"/>
      <c r="D320" s="3"/>
      <c r="E320" s="108"/>
      <c r="F320" s="3"/>
      <c r="G320" s="110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07"/>
      <c r="B321" s="3"/>
      <c r="C321" s="3"/>
      <c r="D321" s="3"/>
      <c r="E321" s="108"/>
      <c r="F321" s="3"/>
      <c r="G321" s="110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07"/>
      <c r="B322" s="3"/>
      <c r="C322" s="3"/>
      <c r="D322" s="3"/>
      <c r="E322" s="108"/>
      <c r="F322" s="3"/>
      <c r="G322" s="110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07"/>
      <c r="B323" s="3"/>
      <c r="C323" s="3"/>
      <c r="D323" s="3"/>
      <c r="E323" s="108"/>
      <c r="F323" s="3"/>
      <c r="G323" s="110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07"/>
      <c r="B324" s="3"/>
      <c r="C324" s="3"/>
      <c r="D324" s="3"/>
      <c r="E324" s="108"/>
      <c r="F324" s="3"/>
      <c r="G324" s="110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07"/>
      <c r="B325" s="3"/>
      <c r="C325" s="3"/>
      <c r="D325" s="3"/>
      <c r="E325" s="108"/>
      <c r="F325" s="3"/>
      <c r="G325" s="110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07"/>
      <c r="B326" s="3"/>
      <c r="C326" s="3"/>
      <c r="D326" s="3"/>
      <c r="E326" s="108"/>
      <c r="F326" s="3"/>
      <c r="G326" s="110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07"/>
      <c r="B327" s="3"/>
      <c r="C327" s="3"/>
      <c r="D327" s="3"/>
      <c r="E327" s="108"/>
      <c r="F327" s="3"/>
      <c r="G327" s="110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07"/>
      <c r="B328" s="3"/>
      <c r="C328" s="3"/>
      <c r="D328" s="3"/>
      <c r="E328" s="108"/>
      <c r="F328" s="3"/>
      <c r="G328" s="110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07"/>
      <c r="B329" s="3"/>
      <c r="C329" s="3"/>
      <c r="D329" s="3"/>
      <c r="E329" s="108"/>
      <c r="F329" s="3"/>
      <c r="G329" s="110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07"/>
      <c r="B330" s="3"/>
      <c r="C330" s="3"/>
      <c r="D330" s="3"/>
      <c r="E330" s="108"/>
      <c r="F330" s="3"/>
      <c r="G330" s="110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07"/>
      <c r="B331" s="3"/>
      <c r="C331" s="3"/>
      <c r="D331" s="3"/>
      <c r="E331" s="108"/>
      <c r="F331" s="3"/>
      <c r="G331" s="110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07"/>
      <c r="B332" s="3"/>
      <c r="C332" s="3"/>
      <c r="D332" s="3"/>
      <c r="E332" s="108"/>
      <c r="F332" s="3"/>
      <c r="G332" s="110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07"/>
      <c r="B333" s="3"/>
      <c r="C333" s="3"/>
      <c r="D333" s="3"/>
      <c r="E333" s="108"/>
      <c r="F333" s="3"/>
      <c r="G333" s="110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07"/>
      <c r="B334" s="3"/>
      <c r="C334" s="3"/>
      <c r="D334" s="3"/>
      <c r="E334" s="108"/>
      <c r="F334" s="3"/>
      <c r="G334" s="110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07"/>
      <c r="B335" s="3"/>
      <c r="C335" s="3"/>
      <c r="D335" s="3"/>
      <c r="E335" s="108"/>
      <c r="F335" s="3"/>
      <c r="G335" s="110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07"/>
      <c r="B336" s="3"/>
      <c r="C336" s="3"/>
      <c r="D336" s="3"/>
      <c r="E336" s="108"/>
      <c r="F336" s="3"/>
      <c r="G336" s="110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07"/>
      <c r="B337" s="3"/>
      <c r="C337" s="3"/>
      <c r="D337" s="3"/>
      <c r="E337" s="108"/>
      <c r="F337" s="3"/>
      <c r="G337" s="110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07"/>
      <c r="B338" s="3"/>
      <c r="C338" s="3"/>
      <c r="D338" s="3"/>
      <c r="E338" s="108"/>
      <c r="F338" s="3"/>
      <c r="G338" s="110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07"/>
      <c r="B339" s="3"/>
      <c r="C339" s="3"/>
      <c r="D339" s="3"/>
      <c r="E339" s="108"/>
      <c r="F339" s="3"/>
      <c r="G339" s="110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07"/>
      <c r="B340" s="3"/>
      <c r="C340" s="3"/>
      <c r="D340" s="3"/>
      <c r="E340" s="108"/>
      <c r="F340" s="3"/>
      <c r="G340" s="110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07"/>
      <c r="B341" s="3"/>
      <c r="C341" s="3"/>
      <c r="D341" s="3"/>
      <c r="E341" s="108"/>
      <c r="F341" s="3"/>
      <c r="G341" s="110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07"/>
      <c r="B342" s="3"/>
      <c r="C342" s="3"/>
      <c r="D342" s="3"/>
      <c r="E342" s="108"/>
      <c r="F342" s="3"/>
      <c r="G342" s="110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07"/>
      <c r="B343" s="3"/>
      <c r="C343" s="3"/>
      <c r="D343" s="3"/>
      <c r="E343" s="108"/>
      <c r="F343" s="3"/>
      <c r="G343" s="110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07"/>
      <c r="B344" s="3"/>
      <c r="C344" s="3"/>
      <c r="D344" s="3"/>
      <c r="E344" s="108"/>
      <c r="F344" s="3"/>
      <c r="G344" s="110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07"/>
      <c r="B345" s="3"/>
      <c r="C345" s="3"/>
      <c r="D345" s="3"/>
      <c r="E345" s="108"/>
      <c r="F345" s="3"/>
      <c r="G345" s="110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07"/>
      <c r="B346" s="3"/>
      <c r="C346" s="3"/>
      <c r="D346" s="3"/>
      <c r="E346" s="108"/>
      <c r="F346" s="3"/>
      <c r="G346" s="110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07"/>
      <c r="B347" s="3"/>
      <c r="C347" s="3"/>
      <c r="D347" s="3"/>
      <c r="E347" s="108"/>
      <c r="F347" s="3"/>
      <c r="G347" s="110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07"/>
      <c r="B348" s="3"/>
      <c r="C348" s="3"/>
      <c r="D348" s="3"/>
      <c r="E348" s="108"/>
      <c r="F348" s="3"/>
      <c r="G348" s="110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07"/>
      <c r="B349" s="3"/>
      <c r="C349" s="3"/>
      <c r="D349" s="3"/>
      <c r="E349" s="108"/>
      <c r="F349" s="3"/>
      <c r="G349" s="110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07"/>
      <c r="B350" s="3"/>
      <c r="C350" s="3"/>
      <c r="D350" s="3"/>
      <c r="E350" s="108"/>
      <c r="F350" s="3"/>
      <c r="G350" s="110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07"/>
      <c r="B351" s="3"/>
      <c r="C351" s="3"/>
      <c r="D351" s="3"/>
      <c r="E351" s="108"/>
      <c r="F351" s="3"/>
      <c r="G351" s="110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07"/>
      <c r="B352" s="3"/>
      <c r="C352" s="3"/>
      <c r="D352" s="3"/>
      <c r="E352" s="108"/>
      <c r="F352" s="3"/>
      <c r="G352" s="110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07"/>
      <c r="B353" s="3"/>
      <c r="C353" s="3"/>
      <c r="D353" s="3"/>
      <c r="E353" s="108"/>
      <c r="F353" s="3"/>
      <c r="G353" s="110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07"/>
      <c r="B354" s="3"/>
      <c r="C354" s="3"/>
      <c r="D354" s="3"/>
      <c r="E354" s="108"/>
      <c r="F354" s="3"/>
      <c r="G354" s="110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07"/>
      <c r="B355" s="3"/>
      <c r="C355" s="3"/>
      <c r="D355" s="3"/>
      <c r="E355" s="108"/>
      <c r="F355" s="3"/>
      <c r="G355" s="110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07"/>
      <c r="B356" s="3"/>
      <c r="C356" s="3"/>
      <c r="D356" s="3"/>
      <c r="E356" s="108"/>
      <c r="F356" s="3"/>
      <c r="G356" s="110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07"/>
      <c r="B357" s="3"/>
      <c r="C357" s="3"/>
      <c r="D357" s="3"/>
      <c r="E357" s="108"/>
      <c r="F357" s="3"/>
      <c r="G357" s="110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07"/>
      <c r="B358" s="3"/>
      <c r="C358" s="3"/>
      <c r="D358" s="3"/>
      <c r="E358" s="108"/>
      <c r="F358" s="3"/>
      <c r="G358" s="110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07"/>
      <c r="B359" s="3"/>
      <c r="C359" s="3"/>
      <c r="D359" s="3"/>
      <c r="E359" s="108"/>
      <c r="F359" s="3"/>
      <c r="G359" s="110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07"/>
      <c r="B360" s="3"/>
      <c r="C360" s="3"/>
      <c r="D360" s="3"/>
      <c r="E360" s="108"/>
      <c r="F360" s="3"/>
      <c r="G360" s="110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07"/>
      <c r="B361" s="3"/>
      <c r="C361" s="3"/>
      <c r="D361" s="3"/>
      <c r="E361" s="108"/>
      <c r="F361" s="3"/>
      <c r="G361" s="110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07"/>
      <c r="B362" s="3"/>
      <c r="C362" s="3"/>
      <c r="D362" s="3"/>
      <c r="E362" s="108"/>
      <c r="F362" s="3"/>
      <c r="G362" s="110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07"/>
      <c r="B363" s="3"/>
      <c r="C363" s="3"/>
      <c r="D363" s="3"/>
      <c r="E363" s="108"/>
      <c r="F363" s="3"/>
      <c r="G363" s="110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07"/>
      <c r="B364" s="3"/>
      <c r="C364" s="3"/>
      <c r="D364" s="3"/>
      <c r="E364" s="108"/>
      <c r="F364" s="3"/>
      <c r="G364" s="110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07"/>
      <c r="B365" s="3"/>
      <c r="C365" s="3"/>
      <c r="D365" s="3"/>
      <c r="E365" s="108"/>
      <c r="F365" s="3"/>
      <c r="G365" s="110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07"/>
      <c r="B366" s="3"/>
      <c r="C366" s="3"/>
      <c r="D366" s="3"/>
      <c r="E366" s="108"/>
      <c r="F366" s="3"/>
      <c r="G366" s="110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07"/>
      <c r="B367" s="3"/>
      <c r="C367" s="3"/>
      <c r="D367" s="3"/>
      <c r="E367" s="108"/>
      <c r="F367" s="3"/>
      <c r="G367" s="110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07"/>
      <c r="B368" s="3"/>
      <c r="C368" s="3"/>
      <c r="D368" s="3"/>
      <c r="E368" s="108"/>
      <c r="F368" s="3"/>
      <c r="G368" s="110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ataValidations>
    <dataValidation type="list" allowBlank="1" sqref="J8:J134 J138:J165">
      <formula1>"No,Yes"</formula1>
    </dataValidation>
  </dataValidations>
  <hyperlinks>
    <hyperlink r:id="rId1" ref="A6"/>
  </hyperlinks>
  <printOptions/>
  <pageMargins bottom="0.75" footer="0.0" header="0.0" left="0.7" right="0.7" top="0.75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8.14"/>
    <col customWidth="1" min="2" max="26" width="10.71"/>
  </cols>
  <sheetData>
    <row r="1" ht="70.5" customHeight="1">
      <c r="A1" s="5"/>
      <c r="B1" s="15"/>
      <c r="C1" s="15"/>
      <c r="D1" s="15"/>
      <c r="E1" s="15"/>
      <c r="F1" s="15"/>
      <c r="G1" s="17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ht="12.75" customHeight="1">
      <c r="A2" s="24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ht="12.75" customHeight="1">
      <c r="A3" s="26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ht="12.75" customHeight="1">
      <c r="A5" s="28" t="s">
        <v>17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ht="12.75" customHeight="1">
      <c r="A6" s="28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ht="12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ht="12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ht="12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ht="12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ht="12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ht="12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12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12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12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12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12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ht="12.75" customHeight="1">
      <c r="A20" s="2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12.75" customHeight="1">
      <c r="A21" s="2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12.75" customHeight="1">
      <c r="A22" s="2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ht="12.75" customHeight="1">
      <c r="A23" s="2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t="12.75" customHeight="1">
      <c r="A24" s="2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12.75" customHeight="1">
      <c r="A25" s="2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12.75" customHeight="1">
      <c r="A26" s="2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12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ht="12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12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2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2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12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12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12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12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12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12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ht="12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2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12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12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12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12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12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12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12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12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12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12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12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12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12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12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12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12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12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12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12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12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12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12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12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12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12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12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12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12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12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12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12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12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2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ht="12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2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ht="12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ht="12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ht="12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ht="12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ht="12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ht="12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ht="12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ht="12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ht="12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ht="12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ht="12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ht="12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ht="12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ht="12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ht="12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ht="12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ht="12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ht="12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ht="12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ht="12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ht="12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ht="12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ht="12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ht="12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ht="12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ht="12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ht="12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ht="12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ht="12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2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ht="12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ht="12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ht="12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ht="12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ht="12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ht="12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ht="12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ht="12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ht="12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ht="12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ht="12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ht="12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ht="12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ht="12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ht="12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ht="12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ht="12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ht="12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ht="12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ht="12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ht="12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ht="12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ht="12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ht="12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ht="12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2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ht="12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ht="12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ht="12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ht="12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ht="12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ht="12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ht="12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ht="12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ht="12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2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ht="12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ht="12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ht="12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ht="12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2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2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2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2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2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2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2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ht="12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2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ht="12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ht="12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ht="12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2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ht="12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ht="12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ht="12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ht="12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2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ht="12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ht="12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ht="12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ht="12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ht="12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ht="12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ht="12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ht="12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ht="12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ht="12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ht="12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ht="12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ht="12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ht="12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ht="12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2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ht="12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ht="12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ht="12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2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ht="12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ht="12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ht="12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ht="12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ht="12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ht="12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2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ht="12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ht="12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ht="12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ht="12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ht="12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2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ht="12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ht="12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ht="12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ht="12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2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ht="12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ht="12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2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ht="12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ht="12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ht="12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ht="12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ht="12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ht="12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ht="12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ht="12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2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ht="12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ht="12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ht="12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ht="12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ht="12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ht="12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ht="12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ht="12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ht="12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ht="12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2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ht="12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ht="12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ht="12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ht="12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2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ht="12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ht="12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ht="12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ht="12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ht="12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ht="12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ht="12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ht="12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ht="12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2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ht="12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ht="12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ht="12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ht="12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ht="12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ht="12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2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ht="12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2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ht="12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ht="12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2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ht="12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ht="12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ht="12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2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ht="12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ht="12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ht="12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ht="12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ht="12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ht="12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ht="12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ht="12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ht="12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ht="12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ht="12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ht="12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ht="12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ht="12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ht="12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ht="12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ht="12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ht="12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ht="12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ht="12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ht="12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ht="12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ht="12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2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ht="12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ht="12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ht="12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ht="12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ht="12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2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ht="12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ht="12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ht="12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ht="12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ht="12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ht="12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ht="12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2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ht="12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ht="12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ht="12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ht="12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ht="12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ht="12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ht="12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ht="12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ht="12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2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ht="12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2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ht="12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ht="12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ht="12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ht="12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ht="12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ht="12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ht="12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ht="12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ht="12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ht="12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ht="12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ht="12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ht="12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ht="12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ht="12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ht="12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ht="12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ht="12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ht="12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ht="12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ht="12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ht="12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ht="12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ht="12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ht="12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ht="12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ht="12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ht="12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ht="12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ht="12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ht="12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ht="12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ht="12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ht="12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ht="12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ht="12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ht="12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ht="12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ht="12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ht="12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ht="12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ht="12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ht="12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ht="12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ht="12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ht="12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ht="12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ht="12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ht="12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ht="12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ht="12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ht="12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ht="12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ht="12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ht="12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ht="12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ht="12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ht="12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ht="12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ht="12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ht="12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ht="12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ht="12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ht="12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ht="12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ht="12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ht="12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ht="12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ht="12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ht="12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ht="12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ht="12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ht="12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ht="12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ht="12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ht="12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ht="12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ht="12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ht="12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ht="12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ht="12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ht="12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ht="12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ht="12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ht="12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ht="12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ht="12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ht="12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ht="12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ht="12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ht="12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ht="12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ht="12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ht="12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ht="12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ht="12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ht="12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ht="12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ht="12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ht="12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ht="12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ht="12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ht="12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ht="12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ht="12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ht="12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ht="12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ht="12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ht="12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ht="12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ht="12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ht="12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ht="12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ht="12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ht="12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ht="12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ht="12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ht="12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ht="12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ht="12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ht="12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ht="12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ht="12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ht="12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ht="12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ht="12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ht="12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ht="12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ht="12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ht="12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ht="12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ht="12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ht="12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ht="12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ht="12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ht="12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ht="12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ht="12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ht="12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ht="12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ht="12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ht="12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ht="12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ht="12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ht="12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ht="12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ht="12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ht="12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ht="12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ht="12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ht="12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ht="12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ht="12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ht="12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ht="12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ht="12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ht="12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ht="12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ht="12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ht="12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ht="12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ht="12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ht="12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ht="12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ht="12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ht="12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ht="12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ht="12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ht="12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ht="12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ht="12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ht="12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ht="12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ht="12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ht="12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ht="12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ht="12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ht="12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ht="12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ht="12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ht="12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ht="12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ht="12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ht="12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ht="12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ht="12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ht="12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ht="12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2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ht="12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ht="12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ht="12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ht="12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2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ht="12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ht="12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ht="12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ht="12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ht="12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ht="12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2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ht="12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2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ht="12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ht="12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ht="12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ht="12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ht="12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ht="12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2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ht="12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ht="12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2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ht="12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ht="12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ht="12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ht="12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ht="12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ht="12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2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ht="12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2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ht="12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ht="12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ht="12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ht="12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ht="12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ht="12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ht="12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ht="12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ht="12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ht="12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ht="12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ht="12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ht="12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ht="12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ht="12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ht="12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ht="12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ht="12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ht="12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ht="12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ht="12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ht="12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ht="12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ht="12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ht="12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ht="12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ht="12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ht="12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ht="12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ht="12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ht="12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ht="12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ht="12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ht="12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ht="12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2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2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ht="12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2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ht="12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ht="12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ht="12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ht="12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ht="12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ht="12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ht="12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ht="12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ht="12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2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2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ht="12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ht="12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ht="12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ht="12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ht="12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2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ht="12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ht="12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ht="12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ht="12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ht="12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ht="12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ht="12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2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ht="12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ht="12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ht="12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2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ht="12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ht="12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ht="12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ht="12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2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ht="12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2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ht="12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ht="12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2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ht="12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ht="12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2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ht="12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ht="12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ht="12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ht="12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ht="12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ht="12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ht="12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2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ht="12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ht="12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ht="12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ht="12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ht="12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ht="12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ht="12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ht="12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ht="12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ht="12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ht="12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ht="12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ht="12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ht="12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ht="12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2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ht="12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ht="12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ht="12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ht="12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ht="12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ht="12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ht="12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ht="12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ht="12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ht="12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ht="12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ht="12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ht="12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ht="12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ht="12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ht="12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ht="12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ht="12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ht="12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ht="12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ht="12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ht="12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ht="12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ht="12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ht="12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ht="12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ht="12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ht="12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ht="12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ht="12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ht="12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ht="12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ht="12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ht="12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ht="12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ht="12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ht="12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ht="12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ht="12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ht="12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ht="12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ht="12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ht="12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ht="12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ht="12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ht="12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ht="12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ht="12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ht="12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ht="12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ht="12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ht="12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ht="12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ht="12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ht="12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ht="12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ht="12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ht="12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ht="12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ht="12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ht="12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ht="12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ht="12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ht="12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ht="12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ht="12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ht="12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ht="12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ht="12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ht="12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ht="12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ht="12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ht="12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ht="12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ht="12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ht="12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ht="12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ht="12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ht="12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ht="12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ht="12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ht="12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ht="12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ht="12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ht="12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ht="12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ht="12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ht="12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ht="12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ht="12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ht="12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ht="12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ht="12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ht="12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ht="12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ht="12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ht="12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ht="12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ht="12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ht="12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ht="12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ht="12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ht="12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ht="12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ht="12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ht="12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ht="12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ht="12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ht="12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ht="12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ht="12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ht="12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ht="12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ht="12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ht="12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ht="12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ht="12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ht="12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ht="12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ht="12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ht="12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ht="12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ht="12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ht="12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ht="12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ht="12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ht="12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ht="12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ht="12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ht="12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ht="12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ht="12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ht="12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ht="12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ht="12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ht="12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ht="12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ht="12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ht="12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ht="12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ht="12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ht="12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ht="12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ht="12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ht="12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ht="12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ht="12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ht="12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ht="12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ht="12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ht="12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ht="12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ht="12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ht="12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ht="12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ht="12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ht="12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ht="12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ht="12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ht="12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ht="12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ht="12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ht="12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ht="12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ht="12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ht="12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ht="12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ht="12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ht="12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ht="12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ht="12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ht="12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ht="12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ht="12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ht="12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ht="12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ht="12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ht="12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ht="12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ht="12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ht="12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ht="12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ht="12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ht="12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ht="12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ht="12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ht="12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ht="12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ht="12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ht="12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ht="12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ht="12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ht="12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ht="12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ht="12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ht="12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ht="12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ht="12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ht="12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ht="12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ht="12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ht="12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ht="12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ht="12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ht="12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ht="12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ht="12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ht="12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ht="12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ht="12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ht="12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ht="12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ht="12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ht="12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ht="12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ht="12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ht="12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ht="12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ht="12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printOptions/>
  <pageMargins bottom="0.75" footer="0.0" header="0.0" left="0.7" right="0.7" top="0.75"/>
  <pageSetup orientation="landscape"/>
  <drawing r:id="rId1"/>
</worksheet>
</file>